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B9453D50-49ED-4F72-8C74-17246D08914D}"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2" r:id="rId2"/>
    <sheet name="YouTub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01" i="2" l="1"/>
  <c r="J1001" i="2"/>
  <c r="I1001" i="2"/>
  <c r="H1001" i="2"/>
  <c r="G1001" i="2"/>
  <c r="F1001" i="2"/>
  <c r="E1001" i="2"/>
  <c r="K1000" i="2"/>
  <c r="J1000" i="2"/>
  <c r="I1000" i="2"/>
  <c r="H1000" i="2"/>
  <c r="G1000" i="2"/>
  <c r="F1000" i="2"/>
  <c r="E1000" i="2"/>
  <c r="K999" i="2"/>
  <c r="J999" i="2"/>
  <c r="I999" i="2"/>
  <c r="H999" i="2"/>
  <c r="G999" i="2"/>
  <c r="F999" i="2"/>
  <c r="E999" i="2"/>
  <c r="K998" i="2"/>
  <c r="J998" i="2"/>
  <c r="I998" i="2"/>
  <c r="H998" i="2"/>
  <c r="G998" i="2"/>
  <c r="F998" i="2"/>
  <c r="E998" i="2"/>
  <c r="K997" i="2"/>
  <c r="J997" i="2"/>
  <c r="I997" i="2"/>
  <c r="H997" i="2"/>
  <c r="G997" i="2"/>
  <c r="F997" i="2"/>
  <c r="E997" i="2"/>
  <c r="K996" i="2"/>
  <c r="J996" i="2"/>
  <c r="I996" i="2"/>
  <c r="H996" i="2"/>
  <c r="G996" i="2"/>
  <c r="F996" i="2"/>
  <c r="E996" i="2"/>
  <c r="K995" i="2"/>
  <c r="J995" i="2"/>
  <c r="I995" i="2"/>
  <c r="H995" i="2"/>
  <c r="G995" i="2"/>
  <c r="F995" i="2"/>
  <c r="E995" i="2"/>
  <c r="K994" i="2"/>
  <c r="J994" i="2"/>
  <c r="I994" i="2"/>
  <c r="H994" i="2"/>
  <c r="G994" i="2"/>
  <c r="F994" i="2"/>
  <c r="E994" i="2"/>
  <c r="K993" i="2"/>
  <c r="J993" i="2"/>
  <c r="I993" i="2"/>
  <c r="H993" i="2"/>
  <c r="G993" i="2"/>
  <c r="F993" i="2"/>
  <c r="E993" i="2"/>
  <c r="K992" i="2"/>
  <c r="J992" i="2"/>
  <c r="I992" i="2"/>
  <c r="H992" i="2"/>
  <c r="G992" i="2"/>
  <c r="F992" i="2"/>
  <c r="E992" i="2"/>
  <c r="K991" i="2"/>
  <c r="J991" i="2"/>
  <c r="I991" i="2"/>
  <c r="H991" i="2"/>
  <c r="G991" i="2"/>
  <c r="F991" i="2"/>
  <c r="E991" i="2"/>
  <c r="K990" i="2"/>
  <c r="J990" i="2"/>
  <c r="I990" i="2"/>
  <c r="H990" i="2"/>
  <c r="G990" i="2"/>
  <c r="F990" i="2"/>
  <c r="E990" i="2"/>
  <c r="K989" i="2"/>
  <c r="J989" i="2"/>
  <c r="I989" i="2"/>
  <c r="H989" i="2"/>
  <c r="G989" i="2"/>
  <c r="F989" i="2"/>
  <c r="E989" i="2"/>
  <c r="K988" i="2"/>
  <c r="J988" i="2"/>
  <c r="I988" i="2"/>
  <c r="H988" i="2"/>
  <c r="G988" i="2"/>
  <c r="F988" i="2"/>
  <c r="E988" i="2"/>
  <c r="K987" i="2"/>
  <c r="J987" i="2"/>
  <c r="I987" i="2"/>
  <c r="H987" i="2"/>
  <c r="G987" i="2"/>
  <c r="F987" i="2"/>
  <c r="E987" i="2"/>
  <c r="K986" i="2"/>
  <c r="J986" i="2"/>
  <c r="I986" i="2"/>
  <c r="H986" i="2"/>
  <c r="G986" i="2"/>
  <c r="F986" i="2"/>
  <c r="E986" i="2"/>
  <c r="K985" i="2"/>
  <c r="J985" i="2"/>
  <c r="I985" i="2"/>
  <c r="H985" i="2"/>
  <c r="G985" i="2"/>
  <c r="F985" i="2"/>
  <c r="E985" i="2"/>
  <c r="K984" i="2"/>
  <c r="J984" i="2"/>
  <c r="I984" i="2"/>
  <c r="H984" i="2"/>
  <c r="G984" i="2"/>
  <c r="F984" i="2"/>
  <c r="E984" i="2"/>
  <c r="K983" i="2"/>
  <c r="J983" i="2"/>
  <c r="I983" i="2"/>
  <c r="H983" i="2"/>
  <c r="G983" i="2"/>
  <c r="F983" i="2"/>
  <c r="E983" i="2"/>
  <c r="K982" i="2"/>
  <c r="J982" i="2"/>
  <c r="I982" i="2"/>
  <c r="H982" i="2"/>
  <c r="G982" i="2"/>
  <c r="F982" i="2"/>
  <c r="E982" i="2"/>
  <c r="K981" i="2"/>
  <c r="J981" i="2"/>
  <c r="I981" i="2"/>
  <c r="H981" i="2"/>
  <c r="G981" i="2"/>
  <c r="F981" i="2"/>
  <c r="E981" i="2"/>
  <c r="K980" i="2"/>
  <c r="J980" i="2"/>
  <c r="I980" i="2"/>
  <c r="H980" i="2"/>
  <c r="G980" i="2"/>
  <c r="F980" i="2"/>
  <c r="E980" i="2"/>
  <c r="K979" i="2"/>
  <c r="J979" i="2"/>
  <c r="I979" i="2"/>
  <c r="H979" i="2"/>
  <c r="G979" i="2"/>
  <c r="F979" i="2"/>
  <c r="E979" i="2"/>
  <c r="K978" i="2"/>
  <c r="J978" i="2"/>
  <c r="I978" i="2"/>
  <c r="H978" i="2"/>
  <c r="G978" i="2"/>
  <c r="F978" i="2"/>
  <c r="E978" i="2"/>
  <c r="K977" i="2"/>
  <c r="J977" i="2"/>
  <c r="I977" i="2"/>
  <c r="H977" i="2"/>
  <c r="G977" i="2"/>
  <c r="F977" i="2"/>
  <c r="E977" i="2"/>
  <c r="K976" i="2"/>
  <c r="J976" i="2"/>
  <c r="I976" i="2"/>
  <c r="H976" i="2"/>
  <c r="G976" i="2"/>
  <c r="F976" i="2"/>
  <c r="E976" i="2"/>
  <c r="K975" i="2"/>
  <c r="J975" i="2"/>
  <c r="I975" i="2"/>
  <c r="H975" i="2"/>
  <c r="G975" i="2"/>
  <c r="F975" i="2"/>
  <c r="E975" i="2"/>
  <c r="K974" i="2"/>
  <c r="J974" i="2"/>
  <c r="I974" i="2"/>
  <c r="H974" i="2"/>
  <c r="G974" i="2"/>
  <c r="F974" i="2"/>
  <c r="E974" i="2"/>
  <c r="K973" i="2"/>
  <c r="J973" i="2"/>
  <c r="I973" i="2"/>
  <c r="H973" i="2"/>
  <c r="G973" i="2"/>
  <c r="F973" i="2"/>
  <c r="E973" i="2"/>
  <c r="K972" i="2"/>
  <c r="J972" i="2"/>
  <c r="I972" i="2"/>
  <c r="H972" i="2"/>
  <c r="G972" i="2"/>
  <c r="F972" i="2"/>
  <c r="E972" i="2"/>
  <c r="K971" i="2"/>
  <c r="J971" i="2"/>
  <c r="I971" i="2"/>
  <c r="H971" i="2"/>
  <c r="G971" i="2"/>
  <c r="F971" i="2"/>
  <c r="E971" i="2"/>
  <c r="K970" i="2"/>
  <c r="J970" i="2"/>
  <c r="I970" i="2"/>
  <c r="H970" i="2"/>
  <c r="G970" i="2"/>
  <c r="F970" i="2"/>
  <c r="E970" i="2"/>
  <c r="K969" i="2"/>
  <c r="J969" i="2"/>
  <c r="I969" i="2"/>
  <c r="H969" i="2"/>
  <c r="G969" i="2"/>
  <c r="F969" i="2"/>
  <c r="E969" i="2"/>
  <c r="K968" i="2"/>
  <c r="J968" i="2"/>
  <c r="I968" i="2"/>
  <c r="H968" i="2"/>
  <c r="G968" i="2"/>
  <c r="F968" i="2"/>
  <c r="E968" i="2"/>
  <c r="K967" i="2"/>
  <c r="J967" i="2"/>
  <c r="I967" i="2"/>
  <c r="H967" i="2"/>
  <c r="G967" i="2"/>
  <c r="F967" i="2"/>
  <c r="E967" i="2"/>
  <c r="K966" i="2"/>
  <c r="J966" i="2"/>
  <c r="I966" i="2"/>
  <c r="H966" i="2"/>
  <c r="G966" i="2"/>
  <c r="F966" i="2"/>
  <c r="E966" i="2"/>
  <c r="K965" i="2"/>
  <c r="J965" i="2"/>
  <c r="I965" i="2"/>
  <c r="H965" i="2"/>
  <c r="G965" i="2"/>
  <c r="F965" i="2"/>
  <c r="E965" i="2"/>
  <c r="K964" i="2"/>
  <c r="J964" i="2"/>
  <c r="I964" i="2"/>
  <c r="H964" i="2"/>
  <c r="G964" i="2"/>
  <c r="F964" i="2"/>
  <c r="E964" i="2"/>
  <c r="K963" i="2"/>
  <c r="J963" i="2"/>
  <c r="I963" i="2"/>
  <c r="H963" i="2"/>
  <c r="G963" i="2"/>
  <c r="F963" i="2"/>
  <c r="E963" i="2"/>
  <c r="K962" i="2"/>
  <c r="J962" i="2"/>
  <c r="I962" i="2"/>
  <c r="H962" i="2"/>
  <c r="G962" i="2"/>
  <c r="F962" i="2"/>
  <c r="E962" i="2"/>
  <c r="K961" i="2"/>
  <c r="J961" i="2"/>
  <c r="I961" i="2"/>
  <c r="H961" i="2"/>
  <c r="G961" i="2"/>
  <c r="F961" i="2"/>
  <c r="E961" i="2"/>
  <c r="K960" i="2"/>
  <c r="J960" i="2"/>
  <c r="I960" i="2"/>
  <c r="H960" i="2"/>
  <c r="G960" i="2"/>
  <c r="F960" i="2"/>
  <c r="E960" i="2"/>
  <c r="K959" i="2"/>
  <c r="J959" i="2"/>
  <c r="I959" i="2"/>
  <c r="H959" i="2"/>
  <c r="G959" i="2"/>
  <c r="F959" i="2"/>
  <c r="E959" i="2"/>
  <c r="K958" i="2"/>
  <c r="J958" i="2"/>
  <c r="I958" i="2"/>
  <c r="H958" i="2"/>
  <c r="G958" i="2"/>
  <c r="F958" i="2"/>
  <c r="E958" i="2"/>
  <c r="K957" i="2"/>
  <c r="J957" i="2"/>
  <c r="I957" i="2"/>
  <c r="H957" i="2"/>
  <c r="G957" i="2"/>
  <c r="F957" i="2"/>
  <c r="E957" i="2"/>
  <c r="K956" i="2"/>
  <c r="J956" i="2"/>
  <c r="I956" i="2"/>
  <c r="H956" i="2"/>
  <c r="G956" i="2"/>
  <c r="F956" i="2"/>
  <c r="E956" i="2"/>
  <c r="K955" i="2"/>
  <c r="J955" i="2"/>
  <c r="I955" i="2"/>
  <c r="H955" i="2"/>
  <c r="G955" i="2"/>
  <c r="F955" i="2"/>
  <c r="E955" i="2"/>
  <c r="K954" i="2"/>
  <c r="J954" i="2"/>
  <c r="I954" i="2"/>
  <c r="H954" i="2"/>
  <c r="G954" i="2"/>
  <c r="F954" i="2"/>
  <c r="E954" i="2"/>
  <c r="K953" i="2"/>
  <c r="J953" i="2"/>
  <c r="I953" i="2"/>
  <c r="H953" i="2"/>
  <c r="G953" i="2"/>
  <c r="F953" i="2"/>
  <c r="E953" i="2"/>
  <c r="K952" i="2"/>
  <c r="J952" i="2"/>
  <c r="I952" i="2"/>
  <c r="H952" i="2"/>
  <c r="G952" i="2"/>
  <c r="F952" i="2"/>
  <c r="E952" i="2"/>
  <c r="K951" i="2"/>
  <c r="J951" i="2"/>
  <c r="I951" i="2"/>
  <c r="H951" i="2"/>
  <c r="G951" i="2"/>
  <c r="F951" i="2"/>
  <c r="E951" i="2"/>
  <c r="K950" i="2"/>
  <c r="J950" i="2"/>
  <c r="I950" i="2"/>
  <c r="H950" i="2"/>
  <c r="G950" i="2"/>
  <c r="F950" i="2"/>
  <c r="E950" i="2"/>
  <c r="K949" i="2"/>
  <c r="J949" i="2"/>
  <c r="I949" i="2"/>
  <c r="H949" i="2"/>
  <c r="G949" i="2"/>
  <c r="F949" i="2"/>
  <c r="E949" i="2"/>
  <c r="K948" i="2"/>
  <c r="J948" i="2"/>
  <c r="I948" i="2"/>
  <c r="H948" i="2"/>
  <c r="G948" i="2"/>
  <c r="F948" i="2"/>
  <c r="E948" i="2"/>
  <c r="K947" i="2"/>
  <c r="J947" i="2"/>
  <c r="I947" i="2"/>
  <c r="H947" i="2"/>
  <c r="G947" i="2"/>
  <c r="F947" i="2"/>
  <c r="E947" i="2"/>
  <c r="K946" i="2"/>
  <c r="J946" i="2"/>
  <c r="I946" i="2"/>
  <c r="H946" i="2"/>
  <c r="G946" i="2"/>
  <c r="F946" i="2"/>
  <c r="E946" i="2"/>
  <c r="K945" i="2"/>
  <c r="J945" i="2"/>
  <c r="I945" i="2"/>
  <c r="H945" i="2"/>
  <c r="G945" i="2"/>
  <c r="F945" i="2"/>
  <c r="E945" i="2"/>
  <c r="K944" i="2"/>
  <c r="J944" i="2"/>
  <c r="I944" i="2"/>
  <c r="H944" i="2"/>
  <c r="G944" i="2"/>
  <c r="F944" i="2"/>
  <c r="E944" i="2"/>
  <c r="K943" i="2"/>
  <c r="J943" i="2"/>
  <c r="I943" i="2"/>
  <c r="H943" i="2"/>
  <c r="G943" i="2"/>
  <c r="F943" i="2"/>
  <c r="E943" i="2"/>
  <c r="K942" i="2"/>
  <c r="J942" i="2"/>
  <c r="I942" i="2"/>
  <c r="H942" i="2"/>
  <c r="G942" i="2"/>
  <c r="F942" i="2"/>
  <c r="E942" i="2"/>
  <c r="K941" i="2"/>
  <c r="J941" i="2"/>
  <c r="I941" i="2"/>
  <c r="H941" i="2"/>
  <c r="G941" i="2"/>
  <c r="F941" i="2"/>
  <c r="E941" i="2"/>
  <c r="K940" i="2"/>
  <c r="J940" i="2"/>
  <c r="I940" i="2"/>
  <c r="H940" i="2"/>
  <c r="G940" i="2"/>
  <c r="F940" i="2"/>
  <c r="E940" i="2"/>
  <c r="K939" i="2"/>
  <c r="J939" i="2"/>
  <c r="I939" i="2"/>
  <c r="H939" i="2"/>
  <c r="G939" i="2"/>
  <c r="F939" i="2"/>
  <c r="E939" i="2"/>
  <c r="K938" i="2"/>
  <c r="J938" i="2"/>
  <c r="I938" i="2"/>
  <c r="H938" i="2"/>
  <c r="G938" i="2"/>
  <c r="F938" i="2"/>
  <c r="E938" i="2"/>
  <c r="K937" i="2"/>
  <c r="J937" i="2"/>
  <c r="I937" i="2"/>
  <c r="H937" i="2"/>
  <c r="G937" i="2"/>
  <c r="F937" i="2"/>
  <c r="E937" i="2"/>
  <c r="K936" i="2"/>
  <c r="J936" i="2"/>
  <c r="I936" i="2"/>
  <c r="H936" i="2"/>
  <c r="G936" i="2"/>
  <c r="F936" i="2"/>
  <c r="E936" i="2"/>
  <c r="K935" i="2"/>
  <c r="J935" i="2"/>
  <c r="I935" i="2"/>
  <c r="H935" i="2"/>
  <c r="G935" i="2"/>
  <c r="F935" i="2"/>
  <c r="E935" i="2"/>
  <c r="K934" i="2"/>
  <c r="J934" i="2"/>
  <c r="I934" i="2"/>
  <c r="H934" i="2"/>
  <c r="G934" i="2"/>
  <c r="F934" i="2"/>
  <c r="E934" i="2"/>
  <c r="K933" i="2"/>
  <c r="J933" i="2"/>
  <c r="I933" i="2"/>
  <c r="H933" i="2"/>
  <c r="G933" i="2"/>
  <c r="F933" i="2"/>
  <c r="E933" i="2"/>
  <c r="K932" i="2"/>
  <c r="J932" i="2"/>
  <c r="I932" i="2"/>
  <c r="H932" i="2"/>
  <c r="G932" i="2"/>
  <c r="F932" i="2"/>
  <c r="E932" i="2"/>
  <c r="K931" i="2"/>
  <c r="J931" i="2"/>
  <c r="I931" i="2"/>
  <c r="H931" i="2"/>
  <c r="G931" i="2"/>
  <c r="F931" i="2"/>
  <c r="E931" i="2"/>
  <c r="K930" i="2"/>
  <c r="J930" i="2"/>
  <c r="I930" i="2"/>
  <c r="H930" i="2"/>
  <c r="G930" i="2"/>
  <c r="F930" i="2"/>
  <c r="E930" i="2"/>
  <c r="K929" i="2"/>
  <c r="J929" i="2"/>
  <c r="I929" i="2"/>
  <c r="H929" i="2"/>
  <c r="G929" i="2"/>
  <c r="F929" i="2"/>
  <c r="E929" i="2"/>
  <c r="K928" i="2"/>
  <c r="J928" i="2"/>
  <c r="I928" i="2"/>
  <c r="H928" i="2"/>
  <c r="G928" i="2"/>
  <c r="F928" i="2"/>
  <c r="E928" i="2"/>
  <c r="K927" i="2"/>
  <c r="J927" i="2"/>
  <c r="I927" i="2"/>
  <c r="H927" i="2"/>
  <c r="G927" i="2"/>
  <c r="F927" i="2"/>
  <c r="E927" i="2"/>
  <c r="K926" i="2"/>
  <c r="J926" i="2"/>
  <c r="I926" i="2"/>
  <c r="H926" i="2"/>
  <c r="G926" i="2"/>
  <c r="F926" i="2"/>
  <c r="E926" i="2"/>
  <c r="K925" i="2"/>
  <c r="J925" i="2"/>
  <c r="I925" i="2"/>
  <c r="H925" i="2"/>
  <c r="G925" i="2"/>
  <c r="F925" i="2"/>
  <c r="E925" i="2"/>
  <c r="K924" i="2"/>
  <c r="J924" i="2"/>
  <c r="I924" i="2"/>
  <c r="H924" i="2"/>
  <c r="G924" i="2"/>
  <c r="F924" i="2"/>
  <c r="E924" i="2"/>
  <c r="K923" i="2"/>
  <c r="J923" i="2"/>
  <c r="I923" i="2"/>
  <c r="H923" i="2"/>
  <c r="G923" i="2"/>
  <c r="F923" i="2"/>
  <c r="E923" i="2"/>
  <c r="K922" i="2"/>
  <c r="J922" i="2"/>
  <c r="I922" i="2"/>
  <c r="H922" i="2"/>
  <c r="G922" i="2"/>
  <c r="F922" i="2"/>
  <c r="E922" i="2"/>
  <c r="K921" i="2"/>
  <c r="J921" i="2"/>
  <c r="I921" i="2"/>
  <c r="H921" i="2"/>
  <c r="G921" i="2"/>
  <c r="F921" i="2"/>
  <c r="E921" i="2"/>
  <c r="K920" i="2"/>
  <c r="J920" i="2"/>
  <c r="I920" i="2"/>
  <c r="H920" i="2"/>
  <c r="G920" i="2"/>
  <c r="F920" i="2"/>
  <c r="E920" i="2"/>
  <c r="K919" i="2"/>
  <c r="J919" i="2"/>
  <c r="I919" i="2"/>
  <c r="H919" i="2"/>
  <c r="G919" i="2"/>
  <c r="F919" i="2"/>
  <c r="E919" i="2"/>
  <c r="K918" i="2"/>
  <c r="J918" i="2"/>
  <c r="I918" i="2"/>
  <c r="H918" i="2"/>
  <c r="G918" i="2"/>
  <c r="F918" i="2"/>
  <c r="E918" i="2"/>
  <c r="K917" i="2"/>
  <c r="J917" i="2"/>
  <c r="I917" i="2"/>
  <c r="H917" i="2"/>
  <c r="G917" i="2"/>
  <c r="F917" i="2"/>
  <c r="E917" i="2"/>
  <c r="K916" i="2"/>
  <c r="J916" i="2"/>
  <c r="I916" i="2"/>
  <c r="H916" i="2"/>
  <c r="G916" i="2"/>
  <c r="F916" i="2"/>
  <c r="E916" i="2"/>
  <c r="K915" i="2"/>
  <c r="J915" i="2"/>
  <c r="I915" i="2"/>
  <c r="H915" i="2"/>
  <c r="G915" i="2"/>
  <c r="F915" i="2"/>
  <c r="E915" i="2"/>
  <c r="K914" i="2"/>
  <c r="J914" i="2"/>
  <c r="I914" i="2"/>
  <c r="H914" i="2"/>
  <c r="G914" i="2"/>
  <c r="F914" i="2"/>
  <c r="E914" i="2"/>
  <c r="K913" i="2"/>
  <c r="J913" i="2"/>
  <c r="I913" i="2"/>
  <c r="H913" i="2"/>
  <c r="G913" i="2"/>
  <c r="F913" i="2"/>
  <c r="E913" i="2"/>
  <c r="K912" i="2"/>
  <c r="J912" i="2"/>
  <c r="I912" i="2"/>
  <c r="H912" i="2"/>
  <c r="G912" i="2"/>
  <c r="F912" i="2"/>
  <c r="E912" i="2"/>
  <c r="K911" i="2"/>
  <c r="J911" i="2"/>
  <c r="I911" i="2"/>
  <c r="H911" i="2"/>
  <c r="G911" i="2"/>
  <c r="F911" i="2"/>
  <c r="E911" i="2"/>
  <c r="K910" i="2"/>
  <c r="J910" i="2"/>
  <c r="I910" i="2"/>
  <c r="H910" i="2"/>
  <c r="G910" i="2"/>
  <c r="F910" i="2"/>
  <c r="E910" i="2"/>
  <c r="K909" i="2"/>
  <c r="J909" i="2"/>
  <c r="I909" i="2"/>
  <c r="H909" i="2"/>
  <c r="G909" i="2"/>
  <c r="F909" i="2"/>
  <c r="E909" i="2"/>
  <c r="K908" i="2"/>
  <c r="J908" i="2"/>
  <c r="I908" i="2"/>
  <c r="H908" i="2"/>
  <c r="G908" i="2"/>
  <c r="F908" i="2"/>
  <c r="E908" i="2"/>
  <c r="K907" i="2"/>
  <c r="J907" i="2"/>
  <c r="I907" i="2"/>
  <c r="H907" i="2"/>
  <c r="G907" i="2"/>
  <c r="F907" i="2"/>
  <c r="E907" i="2"/>
  <c r="K906" i="2"/>
  <c r="J906" i="2"/>
  <c r="I906" i="2"/>
  <c r="H906" i="2"/>
  <c r="G906" i="2"/>
  <c r="F906" i="2"/>
  <c r="E906" i="2"/>
  <c r="K905" i="2"/>
  <c r="J905" i="2"/>
  <c r="I905" i="2"/>
  <c r="H905" i="2"/>
  <c r="G905" i="2"/>
  <c r="F905" i="2"/>
  <c r="E905" i="2"/>
  <c r="K904" i="2"/>
  <c r="J904" i="2"/>
  <c r="I904" i="2"/>
  <c r="H904" i="2"/>
  <c r="G904" i="2"/>
  <c r="F904" i="2"/>
  <c r="E904" i="2"/>
  <c r="K903" i="2"/>
  <c r="J903" i="2"/>
  <c r="I903" i="2"/>
  <c r="H903" i="2"/>
  <c r="G903" i="2"/>
  <c r="F903" i="2"/>
  <c r="E903" i="2"/>
  <c r="K902" i="2"/>
  <c r="J902" i="2"/>
  <c r="I902" i="2"/>
  <c r="H902" i="2"/>
  <c r="G902" i="2"/>
  <c r="F902" i="2"/>
  <c r="E902" i="2"/>
  <c r="K901" i="2"/>
  <c r="J901" i="2"/>
  <c r="I901" i="2"/>
  <c r="H901" i="2"/>
  <c r="G901" i="2"/>
  <c r="F901" i="2"/>
  <c r="E901" i="2"/>
  <c r="K900" i="2"/>
  <c r="J900" i="2"/>
  <c r="I900" i="2"/>
  <c r="H900" i="2"/>
  <c r="G900" i="2"/>
  <c r="F900" i="2"/>
  <c r="E900" i="2"/>
  <c r="K899" i="2"/>
  <c r="J899" i="2"/>
  <c r="I899" i="2"/>
  <c r="H899" i="2"/>
  <c r="G899" i="2"/>
  <c r="F899" i="2"/>
  <c r="E899" i="2"/>
  <c r="K898" i="2"/>
  <c r="J898" i="2"/>
  <c r="I898" i="2"/>
  <c r="H898" i="2"/>
  <c r="G898" i="2"/>
  <c r="F898" i="2"/>
  <c r="E898" i="2"/>
  <c r="K897" i="2"/>
  <c r="J897" i="2"/>
  <c r="I897" i="2"/>
  <c r="H897" i="2"/>
  <c r="G897" i="2"/>
  <c r="F897" i="2"/>
  <c r="E897" i="2"/>
  <c r="K896" i="2"/>
  <c r="J896" i="2"/>
  <c r="I896" i="2"/>
  <c r="H896" i="2"/>
  <c r="G896" i="2"/>
  <c r="F896" i="2"/>
  <c r="E896" i="2"/>
  <c r="K895" i="2"/>
  <c r="J895" i="2"/>
  <c r="I895" i="2"/>
  <c r="H895" i="2"/>
  <c r="G895" i="2"/>
  <c r="F895" i="2"/>
  <c r="E895" i="2"/>
  <c r="K894" i="2"/>
  <c r="J894" i="2"/>
  <c r="I894" i="2"/>
  <c r="H894" i="2"/>
  <c r="G894" i="2"/>
  <c r="F894" i="2"/>
  <c r="E894" i="2"/>
  <c r="K893" i="2"/>
  <c r="J893" i="2"/>
  <c r="I893" i="2"/>
  <c r="H893" i="2"/>
  <c r="G893" i="2"/>
  <c r="F893" i="2"/>
  <c r="E893" i="2"/>
  <c r="K892" i="2"/>
  <c r="J892" i="2"/>
  <c r="I892" i="2"/>
  <c r="H892" i="2"/>
  <c r="G892" i="2"/>
  <c r="F892" i="2"/>
  <c r="E892" i="2"/>
  <c r="K891" i="2"/>
  <c r="J891" i="2"/>
  <c r="I891" i="2"/>
  <c r="H891" i="2"/>
  <c r="G891" i="2"/>
  <c r="F891" i="2"/>
  <c r="E891" i="2"/>
  <c r="K890" i="2"/>
  <c r="J890" i="2"/>
  <c r="I890" i="2"/>
  <c r="H890" i="2"/>
  <c r="G890" i="2"/>
  <c r="F890" i="2"/>
  <c r="E890" i="2"/>
  <c r="K889" i="2"/>
  <c r="J889" i="2"/>
  <c r="I889" i="2"/>
  <c r="H889" i="2"/>
  <c r="G889" i="2"/>
  <c r="F889" i="2"/>
  <c r="E889" i="2"/>
  <c r="K888" i="2"/>
  <c r="J888" i="2"/>
  <c r="I888" i="2"/>
  <c r="H888" i="2"/>
  <c r="G888" i="2"/>
  <c r="F888" i="2"/>
  <c r="E888" i="2"/>
  <c r="K887" i="2"/>
  <c r="J887" i="2"/>
  <c r="I887" i="2"/>
  <c r="H887" i="2"/>
  <c r="G887" i="2"/>
  <c r="F887" i="2"/>
  <c r="E887" i="2"/>
  <c r="K886" i="2"/>
  <c r="J886" i="2"/>
  <c r="I886" i="2"/>
  <c r="H886" i="2"/>
  <c r="G886" i="2"/>
  <c r="F886" i="2"/>
  <c r="E886" i="2"/>
  <c r="K885" i="2"/>
  <c r="J885" i="2"/>
  <c r="I885" i="2"/>
  <c r="H885" i="2"/>
  <c r="G885" i="2"/>
  <c r="F885" i="2"/>
  <c r="E885" i="2"/>
  <c r="K884" i="2"/>
  <c r="J884" i="2"/>
  <c r="I884" i="2"/>
  <c r="H884" i="2"/>
  <c r="G884" i="2"/>
  <c r="F884" i="2"/>
  <c r="E884" i="2"/>
  <c r="K883" i="2"/>
  <c r="J883" i="2"/>
  <c r="I883" i="2"/>
  <c r="H883" i="2"/>
  <c r="G883" i="2"/>
  <c r="F883" i="2"/>
  <c r="E883" i="2"/>
  <c r="K882" i="2"/>
  <c r="J882" i="2"/>
  <c r="I882" i="2"/>
  <c r="H882" i="2"/>
  <c r="G882" i="2"/>
  <c r="F882" i="2"/>
  <c r="E882" i="2"/>
  <c r="K881" i="2"/>
  <c r="J881" i="2"/>
  <c r="I881" i="2"/>
  <c r="H881" i="2"/>
  <c r="G881" i="2"/>
  <c r="F881" i="2"/>
  <c r="E881" i="2"/>
  <c r="K880" i="2"/>
  <c r="J880" i="2"/>
  <c r="I880" i="2"/>
  <c r="H880" i="2"/>
  <c r="G880" i="2"/>
  <c r="F880" i="2"/>
  <c r="E880" i="2"/>
  <c r="K879" i="2"/>
  <c r="J879" i="2"/>
  <c r="I879" i="2"/>
  <c r="H879" i="2"/>
  <c r="G879" i="2"/>
  <c r="F879" i="2"/>
  <c r="E879" i="2"/>
  <c r="K878" i="2"/>
  <c r="J878" i="2"/>
  <c r="I878" i="2"/>
  <c r="H878" i="2"/>
  <c r="G878" i="2"/>
  <c r="F878" i="2"/>
  <c r="E878" i="2"/>
  <c r="K877" i="2"/>
  <c r="J877" i="2"/>
  <c r="I877" i="2"/>
  <c r="H877" i="2"/>
  <c r="G877" i="2"/>
  <c r="F877" i="2"/>
  <c r="E877" i="2"/>
  <c r="K876" i="2"/>
  <c r="J876" i="2"/>
  <c r="I876" i="2"/>
  <c r="H876" i="2"/>
  <c r="G876" i="2"/>
  <c r="F876" i="2"/>
  <c r="E876" i="2"/>
  <c r="K875" i="2"/>
  <c r="J875" i="2"/>
  <c r="I875" i="2"/>
  <c r="H875" i="2"/>
  <c r="G875" i="2"/>
  <c r="F875" i="2"/>
  <c r="E875" i="2"/>
  <c r="K874" i="2"/>
  <c r="J874" i="2"/>
  <c r="I874" i="2"/>
  <c r="H874" i="2"/>
  <c r="G874" i="2"/>
  <c r="F874" i="2"/>
  <c r="E874" i="2"/>
  <c r="K873" i="2"/>
  <c r="J873" i="2"/>
  <c r="I873" i="2"/>
  <c r="H873" i="2"/>
  <c r="G873" i="2"/>
  <c r="F873" i="2"/>
  <c r="E873" i="2"/>
  <c r="K872" i="2"/>
  <c r="J872" i="2"/>
  <c r="I872" i="2"/>
  <c r="H872" i="2"/>
  <c r="G872" i="2"/>
  <c r="F872" i="2"/>
  <c r="E872" i="2"/>
  <c r="K871" i="2"/>
  <c r="J871" i="2"/>
  <c r="I871" i="2"/>
  <c r="H871" i="2"/>
  <c r="G871" i="2"/>
  <c r="F871" i="2"/>
  <c r="E871" i="2"/>
  <c r="K870" i="2"/>
  <c r="J870" i="2"/>
  <c r="I870" i="2"/>
  <c r="H870" i="2"/>
  <c r="G870" i="2"/>
  <c r="F870" i="2"/>
  <c r="E870" i="2"/>
  <c r="K869" i="2"/>
  <c r="J869" i="2"/>
  <c r="I869" i="2"/>
  <c r="H869" i="2"/>
  <c r="G869" i="2"/>
  <c r="F869" i="2"/>
  <c r="E869" i="2"/>
  <c r="K868" i="2"/>
  <c r="J868" i="2"/>
  <c r="I868" i="2"/>
  <c r="H868" i="2"/>
  <c r="G868" i="2"/>
  <c r="F868" i="2"/>
  <c r="E868" i="2"/>
  <c r="K867" i="2"/>
  <c r="J867" i="2"/>
  <c r="I867" i="2"/>
  <c r="H867" i="2"/>
  <c r="G867" i="2"/>
  <c r="F867" i="2"/>
  <c r="E867" i="2"/>
  <c r="K866" i="2"/>
  <c r="J866" i="2"/>
  <c r="I866" i="2"/>
  <c r="H866" i="2"/>
  <c r="G866" i="2"/>
  <c r="F866" i="2"/>
  <c r="E866" i="2"/>
  <c r="K865" i="2"/>
  <c r="J865" i="2"/>
  <c r="I865" i="2"/>
  <c r="H865" i="2"/>
  <c r="G865" i="2"/>
  <c r="F865" i="2"/>
  <c r="E865" i="2"/>
  <c r="K864" i="2"/>
  <c r="J864" i="2"/>
  <c r="I864" i="2"/>
  <c r="H864" i="2"/>
  <c r="G864" i="2"/>
  <c r="F864" i="2"/>
  <c r="E864" i="2"/>
  <c r="K863" i="2"/>
  <c r="J863" i="2"/>
  <c r="I863" i="2"/>
  <c r="H863" i="2"/>
  <c r="G863" i="2"/>
  <c r="F863" i="2"/>
  <c r="E863" i="2"/>
  <c r="K862" i="2"/>
  <c r="J862" i="2"/>
  <c r="I862" i="2"/>
  <c r="H862" i="2"/>
  <c r="G862" i="2"/>
  <c r="F862" i="2"/>
  <c r="E862" i="2"/>
  <c r="K861" i="2"/>
  <c r="J861" i="2"/>
  <c r="I861" i="2"/>
  <c r="H861" i="2"/>
  <c r="G861" i="2"/>
  <c r="F861" i="2"/>
  <c r="E861" i="2"/>
  <c r="K860" i="2"/>
  <c r="J860" i="2"/>
  <c r="I860" i="2"/>
  <c r="H860" i="2"/>
  <c r="G860" i="2"/>
  <c r="F860" i="2"/>
  <c r="E860" i="2"/>
  <c r="K859" i="2"/>
  <c r="J859" i="2"/>
  <c r="I859" i="2"/>
  <c r="H859" i="2"/>
  <c r="G859" i="2"/>
  <c r="F859" i="2"/>
  <c r="E859" i="2"/>
  <c r="K858" i="2"/>
  <c r="J858" i="2"/>
  <c r="I858" i="2"/>
  <c r="H858" i="2"/>
  <c r="G858" i="2"/>
  <c r="F858" i="2"/>
  <c r="E858" i="2"/>
  <c r="K857" i="2"/>
  <c r="J857" i="2"/>
  <c r="I857" i="2"/>
  <c r="H857" i="2"/>
  <c r="G857" i="2"/>
  <c r="F857" i="2"/>
  <c r="E857" i="2"/>
  <c r="K856" i="2"/>
  <c r="J856" i="2"/>
  <c r="I856" i="2"/>
  <c r="H856" i="2"/>
  <c r="G856" i="2"/>
  <c r="F856" i="2"/>
  <c r="E856" i="2"/>
  <c r="K855" i="2"/>
  <c r="J855" i="2"/>
  <c r="I855" i="2"/>
  <c r="H855" i="2"/>
  <c r="G855" i="2"/>
  <c r="F855" i="2"/>
  <c r="E855" i="2"/>
  <c r="K854" i="2"/>
  <c r="J854" i="2"/>
  <c r="I854" i="2"/>
  <c r="H854" i="2"/>
  <c r="G854" i="2"/>
  <c r="F854" i="2"/>
  <c r="E854" i="2"/>
  <c r="K853" i="2"/>
  <c r="J853" i="2"/>
  <c r="I853" i="2"/>
  <c r="H853" i="2"/>
  <c r="G853" i="2"/>
  <c r="F853" i="2"/>
  <c r="E853" i="2"/>
  <c r="K852" i="2"/>
  <c r="J852" i="2"/>
  <c r="I852" i="2"/>
  <c r="H852" i="2"/>
  <c r="G852" i="2"/>
  <c r="F852" i="2"/>
  <c r="E852" i="2"/>
  <c r="K851" i="2"/>
  <c r="J851" i="2"/>
  <c r="I851" i="2"/>
  <c r="H851" i="2"/>
  <c r="G851" i="2"/>
  <c r="F851" i="2"/>
  <c r="E851" i="2"/>
  <c r="K850" i="2"/>
  <c r="J850" i="2"/>
  <c r="I850" i="2"/>
  <c r="H850" i="2"/>
  <c r="G850" i="2"/>
  <c r="F850" i="2"/>
  <c r="E850" i="2"/>
  <c r="K849" i="2"/>
  <c r="J849" i="2"/>
  <c r="I849" i="2"/>
  <c r="H849" i="2"/>
  <c r="G849" i="2"/>
  <c r="F849" i="2"/>
  <c r="E849" i="2"/>
  <c r="K848" i="2"/>
  <c r="J848" i="2"/>
  <c r="I848" i="2"/>
  <c r="H848" i="2"/>
  <c r="G848" i="2"/>
  <c r="F848" i="2"/>
  <c r="E848" i="2"/>
  <c r="K847" i="2"/>
  <c r="J847" i="2"/>
  <c r="I847" i="2"/>
  <c r="H847" i="2"/>
  <c r="G847" i="2"/>
  <c r="F847" i="2"/>
  <c r="E847" i="2"/>
  <c r="K846" i="2"/>
  <c r="J846" i="2"/>
  <c r="I846" i="2"/>
  <c r="H846" i="2"/>
  <c r="G846" i="2"/>
  <c r="F846" i="2"/>
  <c r="E846" i="2"/>
  <c r="K845" i="2"/>
  <c r="J845" i="2"/>
  <c r="I845" i="2"/>
  <c r="H845" i="2"/>
  <c r="G845" i="2"/>
  <c r="F845" i="2"/>
  <c r="E845" i="2"/>
  <c r="K844" i="2"/>
  <c r="J844" i="2"/>
  <c r="I844" i="2"/>
  <c r="H844" i="2"/>
  <c r="G844" i="2"/>
  <c r="F844" i="2"/>
  <c r="E844" i="2"/>
  <c r="K843" i="2"/>
  <c r="J843" i="2"/>
  <c r="I843" i="2"/>
  <c r="H843" i="2"/>
  <c r="G843" i="2"/>
  <c r="F843" i="2"/>
  <c r="E843" i="2"/>
  <c r="K842" i="2"/>
  <c r="J842" i="2"/>
  <c r="I842" i="2"/>
  <c r="H842" i="2"/>
  <c r="G842" i="2"/>
  <c r="F842" i="2"/>
  <c r="E842" i="2"/>
  <c r="K841" i="2"/>
  <c r="J841" i="2"/>
  <c r="I841" i="2"/>
  <c r="H841" i="2"/>
  <c r="G841" i="2"/>
  <c r="F841" i="2"/>
  <c r="E841" i="2"/>
  <c r="K840" i="2"/>
  <c r="J840" i="2"/>
  <c r="I840" i="2"/>
  <c r="H840" i="2"/>
  <c r="G840" i="2"/>
  <c r="F840" i="2"/>
  <c r="E840" i="2"/>
  <c r="K839" i="2"/>
  <c r="J839" i="2"/>
  <c r="I839" i="2"/>
  <c r="H839" i="2"/>
  <c r="G839" i="2"/>
  <c r="F839" i="2"/>
  <c r="E839" i="2"/>
  <c r="K838" i="2"/>
  <c r="J838" i="2"/>
  <c r="I838" i="2"/>
  <c r="H838" i="2"/>
  <c r="G838" i="2"/>
  <c r="F838" i="2"/>
  <c r="E838" i="2"/>
  <c r="K837" i="2"/>
  <c r="J837" i="2"/>
  <c r="I837" i="2"/>
  <c r="H837" i="2"/>
  <c r="G837" i="2"/>
  <c r="F837" i="2"/>
  <c r="E837" i="2"/>
  <c r="K836" i="2"/>
  <c r="J836" i="2"/>
  <c r="I836" i="2"/>
  <c r="H836" i="2"/>
  <c r="G836" i="2"/>
  <c r="F836" i="2"/>
  <c r="E836" i="2"/>
  <c r="K835" i="2"/>
  <c r="J835" i="2"/>
  <c r="I835" i="2"/>
  <c r="H835" i="2"/>
  <c r="G835" i="2"/>
  <c r="F835" i="2"/>
  <c r="E835" i="2"/>
  <c r="K834" i="2"/>
  <c r="J834" i="2"/>
  <c r="I834" i="2"/>
  <c r="H834" i="2"/>
  <c r="G834" i="2"/>
  <c r="F834" i="2"/>
  <c r="E834" i="2"/>
  <c r="K833" i="2"/>
  <c r="J833" i="2"/>
  <c r="I833" i="2"/>
  <c r="H833" i="2"/>
  <c r="G833" i="2"/>
  <c r="F833" i="2"/>
  <c r="E833" i="2"/>
  <c r="K832" i="2"/>
  <c r="J832" i="2"/>
  <c r="I832" i="2"/>
  <c r="H832" i="2"/>
  <c r="G832" i="2"/>
  <c r="F832" i="2"/>
  <c r="E832" i="2"/>
  <c r="K831" i="2"/>
  <c r="J831" i="2"/>
  <c r="I831" i="2"/>
  <c r="H831" i="2"/>
  <c r="G831" i="2"/>
  <c r="F831" i="2"/>
  <c r="E831" i="2"/>
  <c r="K830" i="2"/>
  <c r="J830" i="2"/>
  <c r="I830" i="2"/>
  <c r="H830" i="2"/>
  <c r="G830" i="2"/>
  <c r="F830" i="2"/>
  <c r="E830" i="2"/>
  <c r="K829" i="2"/>
  <c r="J829" i="2"/>
  <c r="I829" i="2"/>
  <c r="H829" i="2"/>
  <c r="G829" i="2"/>
  <c r="F829" i="2"/>
  <c r="E829" i="2"/>
  <c r="K828" i="2"/>
  <c r="J828" i="2"/>
  <c r="I828" i="2"/>
  <c r="H828" i="2"/>
  <c r="G828" i="2"/>
  <c r="F828" i="2"/>
  <c r="E828" i="2"/>
  <c r="K827" i="2"/>
  <c r="J827" i="2"/>
  <c r="I827" i="2"/>
  <c r="H827" i="2"/>
  <c r="G827" i="2"/>
  <c r="F827" i="2"/>
  <c r="E827" i="2"/>
  <c r="K826" i="2"/>
  <c r="J826" i="2"/>
  <c r="I826" i="2"/>
  <c r="H826" i="2"/>
  <c r="G826" i="2"/>
  <c r="F826" i="2"/>
  <c r="E826" i="2"/>
  <c r="K825" i="2"/>
  <c r="J825" i="2"/>
  <c r="I825" i="2"/>
  <c r="H825" i="2"/>
  <c r="G825" i="2"/>
  <c r="F825" i="2"/>
  <c r="E825" i="2"/>
  <c r="K824" i="2"/>
  <c r="J824" i="2"/>
  <c r="I824" i="2"/>
  <c r="H824" i="2"/>
  <c r="G824" i="2"/>
  <c r="F824" i="2"/>
  <c r="E824" i="2"/>
  <c r="K823" i="2"/>
  <c r="J823" i="2"/>
  <c r="I823" i="2"/>
  <c r="H823" i="2"/>
  <c r="G823" i="2"/>
  <c r="F823" i="2"/>
  <c r="E823" i="2"/>
  <c r="K822" i="2"/>
  <c r="J822" i="2"/>
  <c r="I822" i="2"/>
  <c r="H822" i="2"/>
  <c r="G822" i="2"/>
  <c r="F822" i="2"/>
  <c r="E822" i="2"/>
  <c r="K821" i="2"/>
  <c r="J821" i="2"/>
  <c r="I821" i="2"/>
  <c r="H821" i="2"/>
  <c r="G821" i="2"/>
  <c r="F821" i="2"/>
  <c r="E821" i="2"/>
  <c r="K820" i="2"/>
  <c r="J820" i="2"/>
  <c r="I820" i="2"/>
  <c r="H820" i="2"/>
  <c r="G820" i="2"/>
  <c r="F820" i="2"/>
  <c r="E820" i="2"/>
  <c r="K819" i="2"/>
  <c r="J819" i="2"/>
  <c r="I819" i="2"/>
  <c r="H819" i="2"/>
  <c r="G819" i="2"/>
  <c r="F819" i="2"/>
  <c r="E819" i="2"/>
  <c r="K818" i="2"/>
  <c r="J818" i="2"/>
  <c r="I818" i="2"/>
  <c r="H818" i="2"/>
  <c r="G818" i="2"/>
  <c r="F818" i="2"/>
  <c r="E818" i="2"/>
  <c r="K817" i="2"/>
  <c r="J817" i="2"/>
  <c r="I817" i="2"/>
  <c r="H817" i="2"/>
  <c r="G817" i="2"/>
  <c r="F817" i="2"/>
  <c r="E817" i="2"/>
  <c r="K816" i="2"/>
  <c r="J816" i="2"/>
  <c r="I816" i="2"/>
  <c r="H816" i="2"/>
  <c r="G816" i="2"/>
  <c r="F816" i="2"/>
  <c r="E816" i="2"/>
  <c r="K815" i="2"/>
  <c r="J815" i="2"/>
  <c r="I815" i="2"/>
  <c r="H815" i="2"/>
  <c r="G815" i="2"/>
  <c r="F815" i="2"/>
  <c r="E815" i="2"/>
  <c r="K814" i="2"/>
  <c r="J814" i="2"/>
  <c r="I814" i="2"/>
  <c r="H814" i="2"/>
  <c r="G814" i="2"/>
  <c r="F814" i="2"/>
  <c r="E814" i="2"/>
  <c r="K813" i="2"/>
  <c r="J813" i="2"/>
  <c r="I813" i="2"/>
  <c r="H813" i="2"/>
  <c r="G813" i="2"/>
  <c r="F813" i="2"/>
  <c r="E813" i="2"/>
  <c r="K812" i="2"/>
  <c r="J812" i="2"/>
  <c r="I812" i="2"/>
  <c r="H812" i="2"/>
  <c r="G812" i="2"/>
  <c r="F812" i="2"/>
  <c r="E812" i="2"/>
  <c r="K811" i="2"/>
  <c r="J811" i="2"/>
  <c r="I811" i="2"/>
  <c r="H811" i="2"/>
  <c r="G811" i="2"/>
  <c r="F811" i="2"/>
  <c r="E811" i="2"/>
  <c r="K810" i="2"/>
  <c r="J810" i="2"/>
  <c r="I810" i="2"/>
  <c r="H810" i="2"/>
  <c r="G810" i="2"/>
  <c r="F810" i="2"/>
  <c r="E810" i="2"/>
  <c r="K809" i="2"/>
  <c r="J809" i="2"/>
  <c r="I809" i="2"/>
  <c r="H809" i="2"/>
  <c r="G809" i="2"/>
  <c r="F809" i="2"/>
  <c r="E809" i="2"/>
  <c r="K808" i="2"/>
  <c r="J808" i="2"/>
  <c r="I808" i="2"/>
  <c r="H808" i="2"/>
  <c r="G808" i="2"/>
  <c r="F808" i="2"/>
  <c r="E808" i="2"/>
  <c r="K807" i="2"/>
  <c r="J807" i="2"/>
  <c r="I807" i="2"/>
  <c r="H807" i="2"/>
  <c r="G807" i="2"/>
  <c r="F807" i="2"/>
  <c r="E807" i="2"/>
  <c r="K806" i="2"/>
  <c r="J806" i="2"/>
  <c r="I806" i="2"/>
  <c r="H806" i="2"/>
  <c r="G806" i="2"/>
  <c r="F806" i="2"/>
  <c r="E806" i="2"/>
  <c r="K805" i="2"/>
  <c r="J805" i="2"/>
  <c r="I805" i="2"/>
  <c r="H805" i="2"/>
  <c r="G805" i="2"/>
  <c r="F805" i="2"/>
  <c r="E805" i="2"/>
  <c r="K804" i="2"/>
  <c r="J804" i="2"/>
  <c r="I804" i="2"/>
  <c r="H804" i="2"/>
  <c r="G804" i="2"/>
  <c r="F804" i="2"/>
  <c r="E804" i="2"/>
  <c r="K803" i="2"/>
  <c r="J803" i="2"/>
  <c r="I803" i="2"/>
  <c r="H803" i="2"/>
  <c r="G803" i="2"/>
  <c r="F803" i="2"/>
  <c r="E803" i="2"/>
  <c r="K802" i="2"/>
  <c r="J802" i="2"/>
  <c r="I802" i="2"/>
  <c r="H802" i="2"/>
  <c r="G802" i="2"/>
  <c r="F802" i="2"/>
  <c r="E802" i="2"/>
  <c r="K801" i="2"/>
  <c r="J801" i="2"/>
  <c r="I801" i="2"/>
  <c r="H801" i="2"/>
  <c r="G801" i="2"/>
  <c r="F801" i="2"/>
  <c r="E801" i="2"/>
  <c r="K800" i="2"/>
  <c r="J800" i="2"/>
  <c r="I800" i="2"/>
  <c r="H800" i="2"/>
  <c r="G800" i="2"/>
  <c r="F800" i="2"/>
  <c r="E800" i="2"/>
  <c r="K799" i="2"/>
  <c r="J799" i="2"/>
  <c r="I799" i="2"/>
  <c r="H799" i="2"/>
  <c r="G799" i="2"/>
  <c r="F799" i="2"/>
  <c r="E799" i="2"/>
  <c r="K798" i="2"/>
  <c r="J798" i="2"/>
  <c r="I798" i="2"/>
  <c r="H798" i="2"/>
  <c r="G798" i="2"/>
  <c r="F798" i="2"/>
  <c r="E798" i="2"/>
  <c r="K797" i="2"/>
  <c r="J797" i="2"/>
  <c r="I797" i="2"/>
  <c r="H797" i="2"/>
  <c r="G797" i="2"/>
  <c r="F797" i="2"/>
  <c r="E797" i="2"/>
  <c r="K796" i="2"/>
  <c r="J796" i="2"/>
  <c r="I796" i="2"/>
  <c r="H796" i="2"/>
  <c r="G796" i="2"/>
  <c r="F796" i="2"/>
  <c r="E796" i="2"/>
  <c r="K795" i="2"/>
  <c r="J795" i="2"/>
  <c r="I795" i="2"/>
  <c r="H795" i="2"/>
  <c r="G795" i="2"/>
  <c r="F795" i="2"/>
  <c r="E795" i="2"/>
  <c r="K794" i="2"/>
  <c r="J794" i="2"/>
  <c r="I794" i="2"/>
  <c r="H794" i="2"/>
  <c r="G794" i="2"/>
  <c r="F794" i="2"/>
  <c r="E794" i="2"/>
  <c r="K793" i="2"/>
  <c r="J793" i="2"/>
  <c r="I793" i="2"/>
  <c r="H793" i="2"/>
  <c r="G793" i="2"/>
  <c r="F793" i="2"/>
  <c r="E793" i="2"/>
  <c r="K792" i="2"/>
  <c r="J792" i="2"/>
  <c r="I792" i="2"/>
  <c r="H792" i="2"/>
  <c r="G792" i="2"/>
  <c r="F792" i="2"/>
  <c r="E792" i="2"/>
  <c r="K791" i="2"/>
  <c r="J791" i="2"/>
  <c r="I791" i="2"/>
  <c r="H791" i="2"/>
  <c r="G791" i="2"/>
  <c r="F791" i="2"/>
  <c r="E791" i="2"/>
  <c r="K790" i="2"/>
  <c r="J790" i="2"/>
  <c r="I790" i="2"/>
  <c r="H790" i="2"/>
  <c r="G790" i="2"/>
  <c r="F790" i="2"/>
  <c r="E790" i="2"/>
  <c r="K789" i="2"/>
  <c r="J789" i="2"/>
  <c r="I789" i="2"/>
  <c r="H789" i="2"/>
  <c r="G789" i="2"/>
  <c r="F789" i="2"/>
  <c r="E789" i="2"/>
  <c r="K788" i="2"/>
  <c r="J788" i="2"/>
  <c r="I788" i="2"/>
  <c r="H788" i="2"/>
  <c r="G788" i="2"/>
  <c r="F788" i="2"/>
  <c r="E788" i="2"/>
  <c r="K787" i="2"/>
  <c r="J787" i="2"/>
  <c r="I787" i="2"/>
  <c r="H787" i="2"/>
  <c r="G787" i="2"/>
  <c r="F787" i="2"/>
  <c r="E787" i="2"/>
  <c r="K786" i="2"/>
  <c r="J786" i="2"/>
  <c r="I786" i="2"/>
  <c r="H786" i="2"/>
  <c r="G786" i="2"/>
  <c r="F786" i="2"/>
  <c r="E786" i="2"/>
  <c r="K785" i="2"/>
  <c r="J785" i="2"/>
  <c r="I785" i="2"/>
  <c r="H785" i="2"/>
  <c r="G785" i="2"/>
  <c r="F785" i="2"/>
  <c r="E785" i="2"/>
  <c r="K784" i="2"/>
  <c r="J784" i="2"/>
  <c r="I784" i="2"/>
  <c r="H784" i="2"/>
  <c r="G784" i="2"/>
  <c r="F784" i="2"/>
  <c r="E784" i="2"/>
  <c r="K783" i="2"/>
  <c r="J783" i="2"/>
  <c r="I783" i="2"/>
  <c r="H783" i="2"/>
  <c r="G783" i="2"/>
  <c r="F783" i="2"/>
  <c r="E783" i="2"/>
  <c r="K782" i="2"/>
  <c r="J782" i="2"/>
  <c r="I782" i="2"/>
  <c r="H782" i="2"/>
  <c r="G782" i="2"/>
  <c r="F782" i="2"/>
  <c r="E782" i="2"/>
  <c r="K781" i="2"/>
  <c r="J781" i="2"/>
  <c r="I781" i="2"/>
  <c r="H781" i="2"/>
  <c r="G781" i="2"/>
  <c r="F781" i="2"/>
  <c r="E781" i="2"/>
  <c r="K780" i="2"/>
  <c r="J780" i="2"/>
  <c r="I780" i="2"/>
  <c r="H780" i="2"/>
  <c r="G780" i="2"/>
  <c r="F780" i="2"/>
  <c r="E780" i="2"/>
  <c r="K779" i="2"/>
  <c r="J779" i="2"/>
  <c r="I779" i="2"/>
  <c r="H779" i="2"/>
  <c r="G779" i="2"/>
  <c r="F779" i="2"/>
  <c r="E779" i="2"/>
  <c r="K778" i="2"/>
  <c r="J778" i="2"/>
  <c r="I778" i="2"/>
  <c r="H778" i="2"/>
  <c r="G778" i="2"/>
  <c r="F778" i="2"/>
  <c r="E778" i="2"/>
  <c r="K777" i="2"/>
  <c r="J777" i="2"/>
  <c r="I777" i="2"/>
  <c r="H777" i="2"/>
  <c r="G777" i="2"/>
  <c r="F777" i="2"/>
  <c r="E777" i="2"/>
  <c r="K776" i="2"/>
  <c r="J776" i="2"/>
  <c r="I776" i="2"/>
  <c r="H776" i="2"/>
  <c r="G776" i="2"/>
  <c r="F776" i="2"/>
  <c r="E776" i="2"/>
  <c r="K775" i="2"/>
  <c r="J775" i="2"/>
  <c r="I775" i="2"/>
  <c r="H775" i="2"/>
  <c r="G775" i="2"/>
  <c r="F775" i="2"/>
  <c r="E775" i="2"/>
  <c r="K774" i="2"/>
  <c r="J774" i="2"/>
  <c r="I774" i="2"/>
  <c r="H774" i="2"/>
  <c r="G774" i="2"/>
  <c r="F774" i="2"/>
  <c r="E774" i="2"/>
  <c r="K773" i="2"/>
  <c r="J773" i="2"/>
  <c r="I773" i="2"/>
  <c r="H773" i="2"/>
  <c r="G773" i="2"/>
  <c r="F773" i="2"/>
  <c r="E773" i="2"/>
  <c r="K772" i="2"/>
  <c r="J772" i="2"/>
  <c r="I772" i="2"/>
  <c r="H772" i="2"/>
  <c r="G772" i="2"/>
  <c r="F772" i="2"/>
  <c r="E772" i="2"/>
  <c r="K771" i="2"/>
  <c r="J771" i="2"/>
  <c r="I771" i="2"/>
  <c r="H771" i="2"/>
  <c r="G771" i="2"/>
  <c r="F771" i="2"/>
  <c r="E771" i="2"/>
  <c r="K770" i="2"/>
  <c r="J770" i="2"/>
  <c r="I770" i="2"/>
  <c r="H770" i="2"/>
  <c r="G770" i="2"/>
  <c r="F770" i="2"/>
  <c r="E770" i="2"/>
  <c r="K769" i="2"/>
  <c r="J769" i="2"/>
  <c r="I769" i="2"/>
  <c r="H769" i="2"/>
  <c r="G769" i="2"/>
  <c r="F769" i="2"/>
  <c r="E769" i="2"/>
  <c r="K768" i="2"/>
  <c r="J768" i="2"/>
  <c r="I768" i="2"/>
  <c r="H768" i="2"/>
  <c r="G768" i="2"/>
  <c r="F768" i="2"/>
  <c r="E768" i="2"/>
  <c r="K767" i="2"/>
  <c r="J767" i="2"/>
  <c r="I767" i="2"/>
  <c r="H767" i="2"/>
  <c r="G767" i="2"/>
  <c r="F767" i="2"/>
  <c r="E767" i="2"/>
  <c r="K766" i="2"/>
  <c r="J766" i="2"/>
  <c r="I766" i="2"/>
  <c r="H766" i="2"/>
  <c r="G766" i="2"/>
  <c r="F766" i="2"/>
  <c r="E766" i="2"/>
  <c r="K765" i="2"/>
  <c r="J765" i="2"/>
  <c r="I765" i="2"/>
  <c r="H765" i="2"/>
  <c r="G765" i="2"/>
  <c r="F765" i="2"/>
  <c r="E765" i="2"/>
  <c r="K764" i="2"/>
  <c r="J764" i="2"/>
  <c r="I764" i="2"/>
  <c r="H764" i="2"/>
  <c r="G764" i="2"/>
  <c r="F764" i="2"/>
  <c r="E764" i="2"/>
  <c r="K763" i="2"/>
  <c r="J763" i="2"/>
  <c r="I763" i="2"/>
  <c r="H763" i="2"/>
  <c r="G763" i="2"/>
  <c r="F763" i="2"/>
  <c r="E763" i="2"/>
  <c r="K762" i="2"/>
  <c r="J762" i="2"/>
  <c r="I762" i="2"/>
  <c r="H762" i="2"/>
  <c r="G762" i="2"/>
  <c r="F762" i="2"/>
  <c r="E762" i="2"/>
  <c r="K761" i="2"/>
  <c r="J761" i="2"/>
  <c r="I761" i="2"/>
  <c r="H761" i="2"/>
  <c r="G761" i="2"/>
  <c r="F761" i="2"/>
  <c r="E761" i="2"/>
  <c r="K760" i="2"/>
  <c r="J760" i="2"/>
  <c r="I760" i="2"/>
  <c r="H760" i="2"/>
  <c r="G760" i="2"/>
  <c r="F760" i="2"/>
  <c r="E760" i="2"/>
  <c r="K759" i="2"/>
  <c r="J759" i="2"/>
  <c r="I759" i="2"/>
  <c r="H759" i="2"/>
  <c r="G759" i="2"/>
  <c r="F759" i="2"/>
  <c r="E759" i="2"/>
  <c r="K758" i="2"/>
  <c r="J758" i="2"/>
  <c r="I758" i="2"/>
  <c r="H758" i="2"/>
  <c r="G758" i="2"/>
  <c r="F758" i="2"/>
  <c r="E758" i="2"/>
  <c r="K757" i="2"/>
  <c r="J757" i="2"/>
  <c r="I757" i="2"/>
  <c r="H757" i="2"/>
  <c r="G757" i="2"/>
  <c r="F757" i="2"/>
  <c r="E757" i="2"/>
  <c r="K756" i="2"/>
  <c r="J756" i="2"/>
  <c r="I756" i="2"/>
  <c r="H756" i="2"/>
  <c r="G756" i="2"/>
  <c r="F756" i="2"/>
  <c r="E756" i="2"/>
  <c r="K755" i="2"/>
  <c r="J755" i="2"/>
  <c r="I755" i="2"/>
  <c r="H755" i="2"/>
  <c r="G755" i="2"/>
  <c r="F755" i="2"/>
  <c r="E755" i="2"/>
  <c r="K754" i="2"/>
  <c r="J754" i="2"/>
  <c r="I754" i="2"/>
  <c r="H754" i="2"/>
  <c r="G754" i="2"/>
  <c r="F754" i="2"/>
  <c r="E754" i="2"/>
  <c r="K753" i="2"/>
  <c r="J753" i="2"/>
  <c r="I753" i="2"/>
  <c r="H753" i="2"/>
  <c r="G753" i="2"/>
  <c r="F753" i="2"/>
  <c r="E753" i="2"/>
  <c r="K752" i="2"/>
  <c r="J752" i="2"/>
  <c r="I752" i="2"/>
  <c r="H752" i="2"/>
  <c r="G752" i="2"/>
  <c r="F752" i="2"/>
  <c r="E752" i="2"/>
  <c r="K751" i="2"/>
  <c r="J751" i="2"/>
  <c r="I751" i="2"/>
  <c r="H751" i="2"/>
  <c r="G751" i="2"/>
  <c r="F751" i="2"/>
  <c r="E751" i="2"/>
  <c r="K750" i="2"/>
  <c r="J750" i="2"/>
  <c r="I750" i="2"/>
  <c r="H750" i="2"/>
  <c r="G750" i="2"/>
  <c r="F750" i="2"/>
  <c r="E750" i="2"/>
  <c r="K749" i="2"/>
  <c r="J749" i="2"/>
  <c r="I749" i="2"/>
  <c r="H749" i="2"/>
  <c r="G749" i="2"/>
  <c r="F749" i="2"/>
  <c r="E749" i="2"/>
  <c r="K748" i="2"/>
  <c r="J748" i="2"/>
  <c r="I748" i="2"/>
  <c r="H748" i="2"/>
  <c r="G748" i="2"/>
  <c r="F748" i="2"/>
  <c r="E748" i="2"/>
  <c r="K747" i="2"/>
  <c r="J747" i="2"/>
  <c r="I747" i="2"/>
  <c r="H747" i="2"/>
  <c r="G747" i="2"/>
  <c r="F747" i="2"/>
  <c r="E747" i="2"/>
  <c r="K746" i="2"/>
  <c r="J746" i="2"/>
  <c r="I746" i="2"/>
  <c r="H746" i="2"/>
  <c r="G746" i="2"/>
  <c r="F746" i="2"/>
  <c r="E746" i="2"/>
  <c r="K745" i="2"/>
  <c r="J745" i="2"/>
  <c r="I745" i="2"/>
  <c r="H745" i="2"/>
  <c r="G745" i="2"/>
  <c r="F745" i="2"/>
  <c r="E745" i="2"/>
  <c r="K744" i="2"/>
  <c r="J744" i="2"/>
  <c r="I744" i="2"/>
  <c r="H744" i="2"/>
  <c r="G744" i="2"/>
  <c r="F744" i="2"/>
  <c r="E744" i="2"/>
  <c r="K743" i="2"/>
  <c r="J743" i="2"/>
  <c r="I743" i="2"/>
  <c r="H743" i="2"/>
  <c r="G743" i="2"/>
  <c r="F743" i="2"/>
  <c r="E743" i="2"/>
  <c r="K742" i="2"/>
  <c r="J742" i="2"/>
  <c r="I742" i="2"/>
  <c r="H742" i="2"/>
  <c r="G742" i="2"/>
  <c r="F742" i="2"/>
  <c r="E742" i="2"/>
  <c r="K741" i="2"/>
  <c r="J741" i="2"/>
  <c r="I741" i="2"/>
  <c r="H741" i="2"/>
  <c r="G741" i="2"/>
  <c r="F741" i="2"/>
  <c r="E741" i="2"/>
  <c r="K740" i="2"/>
  <c r="J740" i="2"/>
  <c r="I740" i="2"/>
  <c r="H740" i="2"/>
  <c r="G740" i="2"/>
  <c r="F740" i="2"/>
  <c r="E740" i="2"/>
  <c r="K739" i="2"/>
  <c r="J739" i="2"/>
  <c r="I739" i="2"/>
  <c r="H739" i="2"/>
  <c r="G739" i="2"/>
  <c r="F739" i="2"/>
  <c r="E739" i="2"/>
  <c r="K738" i="2"/>
  <c r="J738" i="2"/>
  <c r="I738" i="2"/>
  <c r="H738" i="2"/>
  <c r="G738" i="2"/>
  <c r="F738" i="2"/>
  <c r="E738" i="2"/>
  <c r="K737" i="2"/>
  <c r="J737" i="2"/>
  <c r="I737" i="2"/>
  <c r="H737" i="2"/>
  <c r="G737" i="2"/>
  <c r="F737" i="2"/>
  <c r="E737" i="2"/>
  <c r="K736" i="2"/>
  <c r="J736" i="2"/>
  <c r="I736" i="2"/>
  <c r="H736" i="2"/>
  <c r="G736" i="2"/>
  <c r="F736" i="2"/>
  <c r="E736" i="2"/>
  <c r="K735" i="2"/>
  <c r="J735" i="2"/>
  <c r="I735" i="2"/>
  <c r="H735" i="2"/>
  <c r="G735" i="2"/>
  <c r="F735" i="2"/>
  <c r="E735" i="2"/>
  <c r="K734" i="2"/>
  <c r="J734" i="2"/>
  <c r="I734" i="2"/>
  <c r="H734" i="2"/>
  <c r="G734" i="2"/>
  <c r="F734" i="2"/>
  <c r="E734" i="2"/>
  <c r="K733" i="2"/>
  <c r="J733" i="2"/>
  <c r="I733" i="2"/>
  <c r="H733" i="2"/>
  <c r="G733" i="2"/>
  <c r="F733" i="2"/>
  <c r="E733" i="2"/>
  <c r="K732" i="2"/>
  <c r="J732" i="2"/>
  <c r="I732" i="2"/>
  <c r="H732" i="2"/>
  <c r="G732" i="2"/>
  <c r="F732" i="2"/>
  <c r="E732" i="2"/>
  <c r="K731" i="2"/>
  <c r="J731" i="2"/>
  <c r="I731" i="2"/>
  <c r="H731" i="2"/>
  <c r="G731" i="2"/>
  <c r="F731" i="2"/>
  <c r="E731" i="2"/>
  <c r="K730" i="2"/>
  <c r="J730" i="2"/>
  <c r="I730" i="2"/>
  <c r="H730" i="2"/>
  <c r="G730" i="2"/>
  <c r="F730" i="2"/>
  <c r="E730" i="2"/>
  <c r="K729" i="2"/>
  <c r="J729" i="2"/>
  <c r="I729" i="2"/>
  <c r="H729" i="2"/>
  <c r="G729" i="2"/>
  <c r="F729" i="2"/>
  <c r="E729" i="2"/>
  <c r="K728" i="2"/>
  <c r="J728" i="2"/>
  <c r="I728" i="2"/>
  <c r="H728" i="2"/>
  <c r="G728" i="2"/>
  <c r="F728" i="2"/>
  <c r="E728" i="2"/>
  <c r="K727" i="2"/>
  <c r="J727" i="2"/>
  <c r="I727" i="2"/>
  <c r="H727" i="2"/>
  <c r="G727" i="2"/>
  <c r="F727" i="2"/>
  <c r="E727" i="2"/>
  <c r="K726" i="2"/>
  <c r="J726" i="2"/>
  <c r="I726" i="2"/>
  <c r="H726" i="2"/>
  <c r="G726" i="2"/>
  <c r="F726" i="2"/>
  <c r="E726" i="2"/>
  <c r="K725" i="2"/>
  <c r="J725" i="2"/>
  <c r="I725" i="2"/>
  <c r="H725" i="2"/>
  <c r="G725" i="2"/>
  <c r="F725" i="2"/>
  <c r="E725" i="2"/>
  <c r="K724" i="2"/>
  <c r="J724" i="2"/>
  <c r="I724" i="2"/>
  <c r="H724" i="2"/>
  <c r="G724" i="2"/>
  <c r="F724" i="2"/>
  <c r="E724" i="2"/>
  <c r="K723" i="2"/>
  <c r="J723" i="2"/>
  <c r="I723" i="2"/>
  <c r="H723" i="2"/>
  <c r="G723" i="2"/>
  <c r="F723" i="2"/>
  <c r="E723" i="2"/>
  <c r="K722" i="2"/>
  <c r="J722" i="2"/>
  <c r="I722" i="2"/>
  <c r="H722" i="2"/>
  <c r="G722" i="2"/>
  <c r="F722" i="2"/>
  <c r="E722" i="2"/>
  <c r="K721" i="2"/>
  <c r="J721" i="2"/>
  <c r="I721" i="2"/>
  <c r="H721" i="2"/>
  <c r="G721" i="2"/>
  <c r="F721" i="2"/>
  <c r="E721" i="2"/>
  <c r="K720" i="2"/>
  <c r="J720" i="2"/>
  <c r="I720" i="2"/>
  <c r="H720" i="2"/>
  <c r="G720" i="2"/>
  <c r="F720" i="2"/>
  <c r="E720" i="2"/>
  <c r="K719" i="2"/>
  <c r="J719" i="2"/>
  <c r="I719" i="2"/>
  <c r="H719" i="2"/>
  <c r="G719" i="2"/>
  <c r="F719" i="2"/>
  <c r="E719" i="2"/>
  <c r="K718" i="2"/>
  <c r="J718" i="2"/>
  <c r="I718" i="2"/>
  <c r="H718" i="2"/>
  <c r="G718" i="2"/>
  <c r="F718" i="2"/>
  <c r="E718" i="2"/>
  <c r="K717" i="2"/>
  <c r="J717" i="2"/>
  <c r="I717" i="2"/>
  <c r="H717" i="2"/>
  <c r="G717" i="2"/>
  <c r="F717" i="2"/>
  <c r="E717" i="2"/>
  <c r="K716" i="2"/>
  <c r="J716" i="2"/>
  <c r="I716" i="2"/>
  <c r="H716" i="2"/>
  <c r="G716" i="2"/>
  <c r="F716" i="2"/>
  <c r="E716" i="2"/>
  <c r="K715" i="2"/>
  <c r="J715" i="2"/>
  <c r="I715" i="2"/>
  <c r="H715" i="2"/>
  <c r="G715" i="2"/>
  <c r="F715" i="2"/>
  <c r="E715" i="2"/>
  <c r="K714" i="2"/>
  <c r="J714" i="2"/>
  <c r="I714" i="2"/>
  <c r="H714" i="2"/>
  <c r="G714" i="2"/>
  <c r="F714" i="2"/>
  <c r="E714" i="2"/>
  <c r="K713" i="2"/>
  <c r="J713" i="2"/>
  <c r="I713" i="2"/>
  <c r="H713" i="2"/>
  <c r="G713" i="2"/>
  <c r="F713" i="2"/>
  <c r="E713" i="2"/>
  <c r="K712" i="2"/>
  <c r="J712" i="2"/>
  <c r="I712" i="2"/>
  <c r="H712" i="2"/>
  <c r="G712" i="2"/>
  <c r="F712" i="2"/>
  <c r="E712" i="2"/>
  <c r="K711" i="2"/>
  <c r="J711" i="2"/>
  <c r="I711" i="2"/>
  <c r="H711" i="2"/>
  <c r="G711" i="2"/>
  <c r="F711" i="2"/>
  <c r="E711" i="2"/>
  <c r="K710" i="2"/>
  <c r="J710" i="2"/>
  <c r="I710" i="2"/>
  <c r="H710" i="2"/>
  <c r="G710" i="2"/>
  <c r="F710" i="2"/>
  <c r="E710" i="2"/>
  <c r="K709" i="2"/>
  <c r="J709" i="2"/>
  <c r="I709" i="2"/>
  <c r="H709" i="2"/>
  <c r="G709" i="2"/>
  <c r="F709" i="2"/>
  <c r="E709" i="2"/>
  <c r="K708" i="2"/>
  <c r="J708" i="2"/>
  <c r="I708" i="2"/>
  <c r="H708" i="2"/>
  <c r="G708" i="2"/>
  <c r="F708" i="2"/>
  <c r="E708" i="2"/>
  <c r="K707" i="2"/>
  <c r="J707" i="2"/>
  <c r="I707" i="2"/>
  <c r="H707" i="2"/>
  <c r="G707" i="2"/>
  <c r="F707" i="2"/>
  <c r="E707" i="2"/>
  <c r="K706" i="2"/>
  <c r="J706" i="2"/>
  <c r="I706" i="2"/>
  <c r="H706" i="2"/>
  <c r="G706" i="2"/>
  <c r="F706" i="2"/>
  <c r="E706" i="2"/>
  <c r="K705" i="2"/>
  <c r="J705" i="2"/>
  <c r="I705" i="2"/>
  <c r="H705" i="2"/>
  <c r="G705" i="2"/>
  <c r="F705" i="2"/>
  <c r="E705" i="2"/>
  <c r="K704" i="2"/>
  <c r="J704" i="2"/>
  <c r="I704" i="2"/>
  <c r="H704" i="2"/>
  <c r="G704" i="2"/>
  <c r="F704" i="2"/>
  <c r="E704" i="2"/>
  <c r="K703" i="2"/>
  <c r="J703" i="2"/>
  <c r="I703" i="2"/>
  <c r="H703" i="2"/>
  <c r="G703" i="2"/>
  <c r="F703" i="2"/>
  <c r="E703" i="2"/>
  <c r="K702" i="2"/>
  <c r="J702" i="2"/>
  <c r="I702" i="2"/>
  <c r="H702" i="2"/>
  <c r="G702" i="2"/>
  <c r="F702" i="2"/>
  <c r="E702" i="2"/>
  <c r="K701" i="2"/>
  <c r="J701" i="2"/>
  <c r="I701" i="2"/>
  <c r="H701" i="2"/>
  <c r="G701" i="2"/>
  <c r="F701" i="2"/>
  <c r="E701" i="2"/>
  <c r="K700" i="2"/>
  <c r="J700" i="2"/>
  <c r="I700" i="2"/>
  <c r="H700" i="2"/>
  <c r="G700" i="2"/>
  <c r="F700" i="2"/>
  <c r="E700" i="2"/>
  <c r="K699" i="2"/>
  <c r="J699" i="2"/>
  <c r="I699" i="2"/>
  <c r="H699" i="2"/>
  <c r="G699" i="2"/>
  <c r="F699" i="2"/>
  <c r="E699" i="2"/>
  <c r="K698" i="2"/>
  <c r="J698" i="2"/>
  <c r="I698" i="2"/>
  <c r="H698" i="2"/>
  <c r="G698" i="2"/>
  <c r="F698" i="2"/>
  <c r="E698" i="2"/>
  <c r="K697" i="2"/>
  <c r="J697" i="2"/>
  <c r="I697" i="2"/>
  <c r="H697" i="2"/>
  <c r="G697" i="2"/>
  <c r="F697" i="2"/>
  <c r="E697" i="2"/>
  <c r="K696" i="2"/>
  <c r="J696" i="2"/>
  <c r="I696" i="2"/>
  <c r="H696" i="2"/>
  <c r="G696" i="2"/>
  <c r="F696" i="2"/>
  <c r="E696" i="2"/>
  <c r="K695" i="2"/>
  <c r="J695" i="2"/>
  <c r="I695" i="2"/>
  <c r="H695" i="2"/>
  <c r="G695" i="2"/>
  <c r="F695" i="2"/>
  <c r="E695" i="2"/>
  <c r="K694" i="2"/>
  <c r="J694" i="2"/>
  <c r="I694" i="2"/>
  <c r="H694" i="2"/>
  <c r="G694" i="2"/>
  <c r="F694" i="2"/>
  <c r="E694" i="2"/>
  <c r="K693" i="2"/>
  <c r="J693" i="2"/>
  <c r="I693" i="2"/>
  <c r="H693" i="2"/>
  <c r="G693" i="2"/>
  <c r="F693" i="2"/>
  <c r="E693" i="2"/>
  <c r="K692" i="2"/>
  <c r="J692" i="2"/>
  <c r="I692" i="2"/>
  <c r="H692" i="2"/>
  <c r="G692" i="2"/>
  <c r="F692" i="2"/>
  <c r="E692" i="2"/>
  <c r="K691" i="2"/>
  <c r="J691" i="2"/>
  <c r="I691" i="2"/>
  <c r="H691" i="2"/>
  <c r="G691" i="2"/>
  <c r="F691" i="2"/>
  <c r="E691" i="2"/>
  <c r="K690" i="2"/>
  <c r="J690" i="2"/>
  <c r="I690" i="2"/>
  <c r="H690" i="2"/>
  <c r="G690" i="2"/>
  <c r="F690" i="2"/>
  <c r="E690" i="2"/>
  <c r="K689" i="2"/>
  <c r="J689" i="2"/>
  <c r="I689" i="2"/>
  <c r="H689" i="2"/>
  <c r="G689" i="2"/>
  <c r="F689" i="2"/>
  <c r="E689" i="2"/>
  <c r="K688" i="2"/>
  <c r="J688" i="2"/>
  <c r="I688" i="2"/>
  <c r="H688" i="2"/>
  <c r="G688" i="2"/>
  <c r="F688" i="2"/>
  <c r="E688" i="2"/>
  <c r="K687" i="2"/>
  <c r="J687" i="2"/>
  <c r="I687" i="2"/>
  <c r="H687" i="2"/>
  <c r="G687" i="2"/>
  <c r="F687" i="2"/>
  <c r="E687" i="2"/>
  <c r="K686" i="2"/>
  <c r="J686" i="2"/>
  <c r="I686" i="2"/>
  <c r="H686" i="2"/>
  <c r="G686" i="2"/>
  <c r="F686" i="2"/>
  <c r="E686" i="2"/>
  <c r="K685" i="2"/>
  <c r="J685" i="2"/>
  <c r="I685" i="2"/>
  <c r="H685" i="2"/>
  <c r="G685" i="2"/>
  <c r="F685" i="2"/>
  <c r="E685" i="2"/>
  <c r="K684" i="2"/>
  <c r="J684" i="2"/>
  <c r="I684" i="2"/>
  <c r="H684" i="2"/>
  <c r="G684" i="2"/>
  <c r="F684" i="2"/>
  <c r="E684" i="2"/>
  <c r="K683" i="2"/>
  <c r="J683" i="2"/>
  <c r="I683" i="2"/>
  <c r="H683" i="2"/>
  <c r="G683" i="2"/>
  <c r="F683" i="2"/>
  <c r="E683" i="2"/>
  <c r="K682" i="2"/>
  <c r="J682" i="2"/>
  <c r="I682" i="2"/>
  <c r="H682" i="2"/>
  <c r="G682" i="2"/>
  <c r="F682" i="2"/>
  <c r="E682" i="2"/>
  <c r="K681" i="2"/>
  <c r="J681" i="2"/>
  <c r="I681" i="2"/>
  <c r="H681" i="2"/>
  <c r="G681" i="2"/>
  <c r="F681" i="2"/>
  <c r="E681" i="2"/>
  <c r="K680" i="2"/>
  <c r="J680" i="2"/>
  <c r="I680" i="2"/>
  <c r="H680" i="2"/>
  <c r="G680" i="2"/>
  <c r="F680" i="2"/>
  <c r="E680" i="2"/>
  <c r="K679" i="2"/>
  <c r="J679" i="2"/>
  <c r="I679" i="2"/>
  <c r="H679" i="2"/>
  <c r="G679" i="2"/>
  <c r="F679" i="2"/>
  <c r="E679" i="2"/>
  <c r="K678" i="2"/>
  <c r="J678" i="2"/>
  <c r="I678" i="2"/>
  <c r="H678" i="2"/>
  <c r="G678" i="2"/>
  <c r="F678" i="2"/>
  <c r="E678" i="2"/>
  <c r="K677" i="2"/>
  <c r="J677" i="2"/>
  <c r="I677" i="2"/>
  <c r="H677" i="2"/>
  <c r="G677" i="2"/>
  <c r="F677" i="2"/>
  <c r="E677" i="2"/>
  <c r="K676" i="2"/>
  <c r="J676" i="2"/>
  <c r="I676" i="2"/>
  <c r="H676" i="2"/>
  <c r="G676" i="2"/>
  <c r="F676" i="2"/>
  <c r="E676" i="2"/>
  <c r="K675" i="2"/>
  <c r="J675" i="2"/>
  <c r="I675" i="2"/>
  <c r="H675" i="2"/>
  <c r="G675" i="2"/>
  <c r="F675" i="2"/>
  <c r="E675" i="2"/>
  <c r="K674" i="2"/>
  <c r="J674" i="2"/>
  <c r="I674" i="2"/>
  <c r="H674" i="2"/>
  <c r="G674" i="2"/>
  <c r="F674" i="2"/>
  <c r="E674" i="2"/>
  <c r="K673" i="2"/>
  <c r="J673" i="2"/>
  <c r="I673" i="2"/>
  <c r="H673" i="2"/>
  <c r="G673" i="2"/>
  <c r="F673" i="2"/>
  <c r="E673" i="2"/>
  <c r="K672" i="2"/>
  <c r="J672" i="2"/>
  <c r="I672" i="2"/>
  <c r="H672" i="2"/>
  <c r="G672" i="2"/>
  <c r="F672" i="2"/>
  <c r="E672" i="2"/>
  <c r="K671" i="2"/>
  <c r="J671" i="2"/>
  <c r="I671" i="2"/>
  <c r="H671" i="2"/>
  <c r="G671" i="2"/>
  <c r="F671" i="2"/>
  <c r="E671" i="2"/>
  <c r="K670" i="2"/>
  <c r="J670" i="2"/>
  <c r="I670" i="2"/>
  <c r="H670" i="2"/>
  <c r="G670" i="2"/>
  <c r="F670" i="2"/>
  <c r="E670" i="2"/>
  <c r="K669" i="2"/>
  <c r="J669" i="2"/>
  <c r="I669" i="2"/>
  <c r="H669" i="2"/>
  <c r="G669" i="2"/>
  <c r="F669" i="2"/>
  <c r="E669" i="2"/>
  <c r="K668" i="2"/>
  <c r="J668" i="2"/>
  <c r="I668" i="2"/>
  <c r="H668" i="2"/>
  <c r="G668" i="2"/>
  <c r="F668" i="2"/>
  <c r="E668" i="2"/>
  <c r="K667" i="2"/>
  <c r="J667" i="2"/>
  <c r="I667" i="2"/>
  <c r="H667" i="2"/>
  <c r="G667" i="2"/>
  <c r="F667" i="2"/>
  <c r="E667" i="2"/>
  <c r="K666" i="2"/>
  <c r="J666" i="2"/>
  <c r="I666" i="2"/>
  <c r="H666" i="2"/>
  <c r="G666" i="2"/>
  <c r="F666" i="2"/>
  <c r="E666" i="2"/>
  <c r="K665" i="2"/>
  <c r="J665" i="2"/>
  <c r="I665" i="2"/>
  <c r="H665" i="2"/>
  <c r="G665" i="2"/>
  <c r="F665" i="2"/>
  <c r="E665" i="2"/>
  <c r="K664" i="2"/>
  <c r="J664" i="2"/>
  <c r="I664" i="2"/>
  <c r="H664" i="2"/>
  <c r="G664" i="2"/>
  <c r="F664" i="2"/>
  <c r="E664" i="2"/>
  <c r="K663" i="2"/>
  <c r="J663" i="2"/>
  <c r="I663" i="2"/>
  <c r="H663" i="2"/>
  <c r="G663" i="2"/>
  <c r="F663" i="2"/>
  <c r="E663" i="2"/>
  <c r="K662" i="2"/>
  <c r="J662" i="2"/>
  <c r="I662" i="2"/>
  <c r="H662" i="2"/>
  <c r="G662" i="2"/>
  <c r="F662" i="2"/>
  <c r="E662" i="2"/>
  <c r="K661" i="2"/>
  <c r="J661" i="2"/>
  <c r="I661" i="2"/>
  <c r="H661" i="2"/>
  <c r="G661" i="2"/>
  <c r="F661" i="2"/>
  <c r="E661" i="2"/>
  <c r="K660" i="2"/>
  <c r="J660" i="2"/>
  <c r="I660" i="2"/>
  <c r="H660" i="2"/>
  <c r="G660" i="2"/>
  <c r="F660" i="2"/>
  <c r="E660" i="2"/>
  <c r="K659" i="2"/>
  <c r="J659" i="2"/>
  <c r="I659" i="2"/>
  <c r="H659" i="2"/>
  <c r="G659" i="2"/>
  <c r="F659" i="2"/>
  <c r="E659" i="2"/>
  <c r="K658" i="2"/>
  <c r="J658" i="2"/>
  <c r="I658" i="2"/>
  <c r="H658" i="2"/>
  <c r="G658" i="2"/>
  <c r="F658" i="2"/>
  <c r="E658" i="2"/>
  <c r="K657" i="2"/>
  <c r="J657" i="2"/>
  <c r="I657" i="2"/>
  <c r="H657" i="2"/>
  <c r="G657" i="2"/>
  <c r="F657" i="2"/>
  <c r="E657" i="2"/>
  <c r="K656" i="2"/>
  <c r="J656" i="2"/>
  <c r="I656" i="2"/>
  <c r="H656" i="2"/>
  <c r="G656" i="2"/>
  <c r="F656" i="2"/>
  <c r="E656" i="2"/>
  <c r="K655" i="2"/>
  <c r="J655" i="2"/>
  <c r="I655" i="2"/>
  <c r="H655" i="2"/>
  <c r="G655" i="2"/>
  <c r="F655" i="2"/>
  <c r="E655" i="2"/>
  <c r="K654" i="2"/>
  <c r="J654" i="2"/>
  <c r="I654" i="2"/>
  <c r="H654" i="2"/>
  <c r="G654" i="2"/>
  <c r="F654" i="2"/>
  <c r="E654" i="2"/>
  <c r="K653" i="2"/>
  <c r="J653" i="2"/>
  <c r="I653" i="2"/>
  <c r="H653" i="2"/>
  <c r="G653" i="2"/>
  <c r="F653" i="2"/>
  <c r="E653" i="2"/>
  <c r="K652" i="2"/>
  <c r="J652" i="2"/>
  <c r="I652" i="2"/>
  <c r="H652" i="2"/>
  <c r="G652" i="2"/>
  <c r="F652" i="2"/>
  <c r="E652" i="2"/>
  <c r="K651" i="2"/>
  <c r="J651" i="2"/>
  <c r="I651" i="2"/>
  <c r="H651" i="2"/>
  <c r="G651" i="2"/>
  <c r="F651" i="2"/>
  <c r="E651" i="2"/>
  <c r="K650" i="2"/>
  <c r="J650" i="2"/>
  <c r="I650" i="2"/>
  <c r="H650" i="2"/>
  <c r="G650" i="2"/>
  <c r="F650" i="2"/>
  <c r="E650" i="2"/>
  <c r="K649" i="2"/>
  <c r="J649" i="2"/>
  <c r="I649" i="2"/>
  <c r="H649" i="2"/>
  <c r="G649" i="2"/>
  <c r="F649" i="2"/>
  <c r="E649" i="2"/>
  <c r="K648" i="2"/>
  <c r="J648" i="2"/>
  <c r="I648" i="2"/>
  <c r="H648" i="2"/>
  <c r="G648" i="2"/>
  <c r="F648" i="2"/>
  <c r="E648" i="2"/>
  <c r="K647" i="2"/>
  <c r="J647" i="2"/>
  <c r="I647" i="2"/>
  <c r="H647" i="2"/>
  <c r="G647" i="2"/>
  <c r="F647" i="2"/>
  <c r="E647" i="2"/>
  <c r="K646" i="2"/>
  <c r="J646" i="2"/>
  <c r="I646" i="2"/>
  <c r="H646" i="2"/>
  <c r="G646" i="2"/>
  <c r="F646" i="2"/>
  <c r="E646" i="2"/>
  <c r="K645" i="2"/>
  <c r="J645" i="2"/>
  <c r="I645" i="2"/>
  <c r="H645" i="2"/>
  <c r="G645" i="2"/>
  <c r="F645" i="2"/>
  <c r="E645" i="2"/>
  <c r="K644" i="2"/>
  <c r="J644" i="2"/>
  <c r="I644" i="2"/>
  <c r="H644" i="2"/>
  <c r="G644" i="2"/>
  <c r="F644" i="2"/>
  <c r="E644" i="2"/>
  <c r="K643" i="2"/>
  <c r="J643" i="2"/>
  <c r="I643" i="2"/>
  <c r="H643" i="2"/>
  <c r="G643" i="2"/>
  <c r="F643" i="2"/>
  <c r="E643" i="2"/>
  <c r="K642" i="2"/>
  <c r="J642" i="2"/>
  <c r="I642" i="2"/>
  <c r="H642" i="2"/>
  <c r="G642" i="2"/>
  <c r="F642" i="2"/>
  <c r="E642" i="2"/>
  <c r="K641" i="2"/>
  <c r="J641" i="2"/>
  <c r="I641" i="2"/>
  <c r="H641" i="2"/>
  <c r="G641" i="2"/>
  <c r="F641" i="2"/>
  <c r="E641" i="2"/>
  <c r="K640" i="2"/>
  <c r="J640" i="2"/>
  <c r="I640" i="2"/>
  <c r="H640" i="2"/>
  <c r="G640" i="2"/>
  <c r="F640" i="2"/>
  <c r="E640" i="2"/>
  <c r="K639" i="2"/>
  <c r="J639" i="2"/>
  <c r="I639" i="2"/>
  <c r="H639" i="2"/>
  <c r="G639" i="2"/>
  <c r="F639" i="2"/>
  <c r="E639" i="2"/>
  <c r="K638" i="2"/>
  <c r="J638" i="2"/>
  <c r="I638" i="2"/>
  <c r="H638" i="2"/>
  <c r="G638" i="2"/>
  <c r="F638" i="2"/>
  <c r="E638" i="2"/>
  <c r="K637" i="2"/>
  <c r="J637" i="2"/>
  <c r="I637" i="2"/>
  <c r="H637" i="2"/>
  <c r="G637" i="2"/>
  <c r="F637" i="2"/>
  <c r="E637" i="2"/>
  <c r="K636" i="2"/>
  <c r="J636" i="2"/>
  <c r="I636" i="2"/>
  <c r="H636" i="2"/>
  <c r="G636" i="2"/>
  <c r="F636" i="2"/>
  <c r="E636" i="2"/>
  <c r="K635" i="2"/>
  <c r="J635" i="2"/>
  <c r="I635" i="2"/>
  <c r="H635" i="2"/>
  <c r="G635" i="2"/>
  <c r="F635" i="2"/>
  <c r="E635" i="2"/>
  <c r="K634" i="2"/>
  <c r="J634" i="2"/>
  <c r="I634" i="2"/>
  <c r="H634" i="2"/>
  <c r="G634" i="2"/>
  <c r="F634" i="2"/>
  <c r="E634" i="2"/>
  <c r="K633" i="2"/>
  <c r="J633" i="2"/>
  <c r="I633" i="2"/>
  <c r="H633" i="2"/>
  <c r="G633" i="2"/>
  <c r="F633" i="2"/>
  <c r="E633" i="2"/>
  <c r="K632" i="2"/>
  <c r="J632" i="2"/>
  <c r="I632" i="2"/>
  <c r="H632" i="2"/>
  <c r="G632" i="2"/>
  <c r="F632" i="2"/>
  <c r="E632" i="2"/>
  <c r="K631" i="2"/>
  <c r="J631" i="2"/>
  <c r="I631" i="2"/>
  <c r="H631" i="2"/>
  <c r="G631" i="2"/>
  <c r="F631" i="2"/>
  <c r="E631" i="2"/>
  <c r="K630" i="2"/>
  <c r="J630" i="2"/>
  <c r="I630" i="2"/>
  <c r="H630" i="2"/>
  <c r="G630" i="2"/>
  <c r="F630" i="2"/>
  <c r="E630" i="2"/>
  <c r="K629" i="2"/>
  <c r="J629" i="2"/>
  <c r="I629" i="2"/>
  <c r="H629" i="2"/>
  <c r="G629" i="2"/>
  <c r="F629" i="2"/>
  <c r="E629" i="2"/>
  <c r="K628" i="2"/>
  <c r="J628" i="2"/>
  <c r="I628" i="2"/>
  <c r="H628" i="2"/>
  <c r="G628" i="2"/>
  <c r="F628" i="2"/>
  <c r="E628" i="2"/>
  <c r="K627" i="2"/>
  <c r="J627" i="2"/>
  <c r="I627" i="2"/>
  <c r="H627" i="2"/>
  <c r="G627" i="2"/>
  <c r="F627" i="2"/>
  <c r="E627" i="2"/>
  <c r="K626" i="2"/>
  <c r="J626" i="2"/>
  <c r="I626" i="2"/>
  <c r="H626" i="2"/>
  <c r="G626" i="2"/>
  <c r="F626" i="2"/>
  <c r="E626" i="2"/>
  <c r="K625" i="2"/>
  <c r="J625" i="2"/>
  <c r="I625" i="2"/>
  <c r="H625" i="2"/>
  <c r="G625" i="2"/>
  <c r="F625" i="2"/>
  <c r="E625" i="2"/>
  <c r="K624" i="2"/>
  <c r="J624" i="2"/>
  <c r="I624" i="2"/>
  <c r="H624" i="2"/>
  <c r="G624" i="2"/>
  <c r="F624" i="2"/>
  <c r="E624" i="2"/>
  <c r="K623" i="2"/>
  <c r="J623" i="2"/>
  <c r="I623" i="2"/>
  <c r="H623" i="2"/>
  <c r="G623" i="2"/>
  <c r="F623" i="2"/>
  <c r="E623" i="2"/>
  <c r="K622" i="2"/>
  <c r="J622" i="2"/>
  <c r="I622" i="2"/>
  <c r="H622" i="2"/>
  <c r="G622" i="2"/>
  <c r="F622" i="2"/>
  <c r="E622" i="2"/>
  <c r="K621" i="2"/>
  <c r="J621" i="2"/>
  <c r="I621" i="2"/>
  <c r="H621" i="2"/>
  <c r="G621" i="2"/>
  <c r="F621" i="2"/>
  <c r="E621" i="2"/>
  <c r="K620" i="2"/>
  <c r="J620" i="2"/>
  <c r="I620" i="2"/>
  <c r="H620" i="2"/>
  <c r="G620" i="2"/>
  <c r="F620" i="2"/>
  <c r="E620" i="2"/>
  <c r="K619" i="2"/>
  <c r="J619" i="2"/>
  <c r="I619" i="2"/>
  <c r="H619" i="2"/>
  <c r="G619" i="2"/>
  <c r="F619" i="2"/>
  <c r="E619" i="2"/>
  <c r="K618" i="2"/>
  <c r="J618" i="2"/>
  <c r="I618" i="2"/>
  <c r="H618" i="2"/>
  <c r="G618" i="2"/>
  <c r="F618" i="2"/>
  <c r="E618" i="2"/>
  <c r="K617" i="2"/>
  <c r="J617" i="2"/>
  <c r="I617" i="2"/>
  <c r="H617" i="2"/>
  <c r="G617" i="2"/>
  <c r="F617" i="2"/>
  <c r="E617" i="2"/>
  <c r="K616" i="2"/>
  <c r="J616" i="2"/>
  <c r="I616" i="2"/>
  <c r="H616" i="2"/>
  <c r="G616" i="2"/>
  <c r="F616" i="2"/>
  <c r="E616" i="2"/>
  <c r="K615" i="2"/>
  <c r="J615" i="2"/>
  <c r="I615" i="2"/>
  <c r="H615" i="2"/>
  <c r="G615" i="2"/>
  <c r="F615" i="2"/>
  <c r="E615" i="2"/>
  <c r="K614" i="2"/>
  <c r="J614" i="2"/>
  <c r="I614" i="2"/>
  <c r="H614" i="2"/>
  <c r="G614" i="2"/>
  <c r="F614" i="2"/>
  <c r="E614" i="2"/>
  <c r="K613" i="2"/>
  <c r="J613" i="2"/>
  <c r="I613" i="2"/>
  <c r="H613" i="2"/>
  <c r="G613" i="2"/>
  <c r="F613" i="2"/>
  <c r="E613" i="2"/>
  <c r="K612" i="2"/>
  <c r="J612" i="2"/>
  <c r="I612" i="2"/>
  <c r="H612" i="2"/>
  <c r="G612" i="2"/>
  <c r="F612" i="2"/>
  <c r="E612" i="2"/>
  <c r="K611" i="2"/>
  <c r="J611" i="2"/>
  <c r="I611" i="2"/>
  <c r="H611" i="2"/>
  <c r="G611" i="2"/>
  <c r="F611" i="2"/>
  <c r="E611" i="2"/>
  <c r="K610" i="2"/>
  <c r="J610" i="2"/>
  <c r="I610" i="2"/>
  <c r="H610" i="2"/>
  <c r="G610" i="2"/>
  <c r="F610" i="2"/>
  <c r="E610" i="2"/>
  <c r="K609" i="2"/>
  <c r="J609" i="2"/>
  <c r="I609" i="2"/>
  <c r="H609" i="2"/>
  <c r="G609" i="2"/>
  <c r="F609" i="2"/>
  <c r="E609" i="2"/>
  <c r="K608" i="2"/>
  <c r="J608" i="2"/>
  <c r="I608" i="2"/>
  <c r="H608" i="2"/>
  <c r="G608" i="2"/>
  <c r="F608" i="2"/>
  <c r="E608" i="2"/>
  <c r="K607" i="2"/>
  <c r="J607" i="2"/>
  <c r="I607" i="2"/>
  <c r="H607" i="2"/>
  <c r="G607" i="2"/>
  <c r="F607" i="2"/>
  <c r="E607" i="2"/>
  <c r="K606" i="2"/>
  <c r="J606" i="2"/>
  <c r="I606" i="2"/>
  <c r="H606" i="2"/>
  <c r="G606" i="2"/>
  <c r="F606" i="2"/>
  <c r="E606" i="2"/>
  <c r="K605" i="2"/>
  <c r="J605" i="2"/>
  <c r="I605" i="2"/>
  <c r="H605" i="2"/>
  <c r="G605" i="2"/>
  <c r="F605" i="2"/>
  <c r="E605" i="2"/>
  <c r="K604" i="2"/>
  <c r="J604" i="2"/>
  <c r="I604" i="2"/>
  <c r="H604" i="2"/>
  <c r="G604" i="2"/>
  <c r="F604" i="2"/>
  <c r="E604" i="2"/>
  <c r="K603" i="2"/>
  <c r="J603" i="2"/>
  <c r="I603" i="2"/>
  <c r="H603" i="2"/>
  <c r="G603" i="2"/>
  <c r="F603" i="2"/>
  <c r="E603" i="2"/>
  <c r="K602" i="2"/>
  <c r="J602" i="2"/>
  <c r="I602" i="2"/>
  <c r="H602" i="2"/>
  <c r="G602" i="2"/>
  <c r="F602" i="2"/>
  <c r="E602" i="2"/>
  <c r="K601" i="2"/>
  <c r="J601" i="2"/>
  <c r="I601" i="2"/>
  <c r="H601" i="2"/>
  <c r="G601" i="2"/>
  <c r="F601" i="2"/>
  <c r="E601" i="2"/>
  <c r="K600" i="2"/>
  <c r="J600" i="2"/>
  <c r="I600" i="2"/>
  <c r="H600" i="2"/>
  <c r="G600" i="2"/>
  <c r="F600" i="2"/>
  <c r="E600" i="2"/>
  <c r="K599" i="2"/>
  <c r="J599" i="2"/>
  <c r="I599" i="2"/>
  <c r="H599" i="2"/>
  <c r="G599" i="2"/>
  <c r="F599" i="2"/>
  <c r="E599" i="2"/>
  <c r="K598" i="2"/>
  <c r="J598" i="2"/>
  <c r="I598" i="2"/>
  <c r="H598" i="2"/>
  <c r="G598" i="2"/>
  <c r="F598" i="2"/>
  <c r="E598" i="2"/>
  <c r="K597" i="2"/>
  <c r="J597" i="2"/>
  <c r="I597" i="2"/>
  <c r="H597" i="2"/>
  <c r="G597" i="2"/>
  <c r="F597" i="2"/>
  <c r="E597" i="2"/>
  <c r="K596" i="2"/>
  <c r="J596" i="2"/>
  <c r="I596" i="2"/>
  <c r="H596" i="2"/>
  <c r="G596" i="2"/>
  <c r="F596" i="2"/>
  <c r="E596" i="2"/>
  <c r="K595" i="2"/>
  <c r="J595" i="2"/>
  <c r="I595" i="2"/>
  <c r="H595" i="2"/>
  <c r="G595" i="2"/>
  <c r="F595" i="2"/>
  <c r="E595" i="2"/>
  <c r="K594" i="2"/>
  <c r="J594" i="2"/>
  <c r="I594" i="2"/>
  <c r="H594" i="2"/>
  <c r="G594" i="2"/>
  <c r="F594" i="2"/>
  <c r="E594" i="2"/>
  <c r="K593" i="2"/>
  <c r="J593" i="2"/>
  <c r="I593" i="2"/>
  <c r="H593" i="2"/>
  <c r="G593" i="2"/>
  <c r="F593" i="2"/>
  <c r="E593" i="2"/>
  <c r="K592" i="2"/>
  <c r="J592" i="2"/>
  <c r="I592" i="2"/>
  <c r="H592" i="2"/>
  <c r="G592" i="2"/>
  <c r="F592" i="2"/>
  <c r="E592" i="2"/>
  <c r="K591" i="2"/>
  <c r="J591" i="2"/>
  <c r="I591" i="2"/>
  <c r="H591" i="2"/>
  <c r="G591" i="2"/>
  <c r="F591" i="2"/>
  <c r="E591" i="2"/>
  <c r="K590" i="2"/>
  <c r="J590" i="2"/>
  <c r="I590" i="2"/>
  <c r="H590" i="2"/>
  <c r="G590" i="2"/>
  <c r="F590" i="2"/>
  <c r="E590" i="2"/>
  <c r="K589" i="2"/>
  <c r="J589" i="2"/>
  <c r="I589" i="2"/>
  <c r="H589" i="2"/>
  <c r="G589" i="2"/>
  <c r="F589" i="2"/>
  <c r="E589" i="2"/>
  <c r="K588" i="2"/>
  <c r="J588" i="2"/>
  <c r="I588" i="2"/>
  <c r="H588" i="2"/>
  <c r="G588" i="2"/>
  <c r="F588" i="2"/>
  <c r="E588" i="2"/>
  <c r="K587" i="2"/>
  <c r="J587" i="2"/>
  <c r="I587" i="2"/>
  <c r="H587" i="2"/>
  <c r="G587" i="2"/>
  <c r="F587" i="2"/>
  <c r="E587" i="2"/>
  <c r="K586" i="2"/>
  <c r="J586" i="2"/>
  <c r="I586" i="2"/>
  <c r="H586" i="2"/>
  <c r="G586" i="2"/>
  <c r="F586" i="2"/>
  <c r="E586" i="2"/>
  <c r="K585" i="2"/>
  <c r="J585" i="2"/>
  <c r="I585" i="2"/>
  <c r="H585" i="2"/>
  <c r="G585" i="2"/>
  <c r="F585" i="2"/>
  <c r="E585" i="2"/>
  <c r="K584" i="2"/>
  <c r="J584" i="2"/>
  <c r="I584" i="2"/>
  <c r="H584" i="2"/>
  <c r="G584" i="2"/>
  <c r="F584" i="2"/>
  <c r="E584" i="2"/>
  <c r="K583" i="2"/>
  <c r="J583" i="2"/>
  <c r="I583" i="2"/>
  <c r="H583" i="2"/>
  <c r="G583" i="2"/>
  <c r="F583" i="2"/>
  <c r="E583" i="2"/>
  <c r="K582" i="2"/>
  <c r="J582" i="2"/>
  <c r="I582" i="2"/>
  <c r="H582" i="2"/>
  <c r="G582" i="2"/>
  <c r="F582" i="2"/>
  <c r="E582" i="2"/>
  <c r="K581" i="2"/>
  <c r="J581" i="2"/>
  <c r="I581" i="2"/>
  <c r="H581" i="2"/>
  <c r="G581" i="2"/>
  <c r="F581" i="2"/>
  <c r="E581" i="2"/>
  <c r="K580" i="2"/>
  <c r="J580" i="2"/>
  <c r="I580" i="2"/>
  <c r="H580" i="2"/>
  <c r="G580" i="2"/>
  <c r="F580" i="2"/>
  <c r="E580" i="2"/>
  <c r="K579" i="2"/>
  <c r="J579" i="2"/>
  <c r="I579" i="2"/>
  <c r="H579" i="2"/>
  <c r="G579" i="2"/>
  <c r="F579" i="2"/>
  <c r="E579" i="2"/>
  <c r="K578" i="2"/>
  <c r="J578" i="2"/>
  <c r="I578" i="2"/>
  <c r="H578" i="2"/>
  <c r="G578" i="2"/>
  <c r="F578" i="2"/>
  <c r="E578" i="2"/>
  <c r="K577" i="2"/>
  <c r="J577" i="2"/>
  <c r="I577" i="2"/>
  <c r="H577" i="2"/>
  <c r="G577" i="2"/>
  <c r="F577" i="2"/>
  <c r="E577" i="2"/>
  <c r="K576" i="2"/>
  <c r="J576" i="2"/>
  <c r="I576" i="2"/>
  <c r="H576" i="2"/>
  <c r="G576" i="2"/>
  <c r="F576" i="2"/>
  <c r="E576" i="2"/>
  <c r="K575" i="2"/>
  <c r="J575" i="2"/>
  <c r="I575" i="2"/>
  <c r="H575" i="2"/>
  <c r="G575" i="2"/>
  <c r="F575" i="2"/>
  <c r="E575" i="2"/>
  <c r="K574" i="2"/>
  <c r="J574" i="2"/>
  <c r="I574" i="2"/>
  <c r="H574" i="2"/>
  <c r="G574" i="2"/>
  <c r="F574" i="2"/>
  <c r="E574" i="2"/>
  <c r="K573" i="2"/>
  <c r="J573" i="2"/>
  <c r="I573" i="2"/>
  <c r="H573" i="2"/>
  <c r="G573" i="2"/>
  <c r="F573" i="2"/>
  <c r="E573" i="2"/>
  <c r="K572" i="2"/>
  <c r="J572" i="2"/>
  <c r="I572" i="2"/>
  <c r="H572" i="2"/>
  <c r="G572" i="2"/>
  <c r="F572" i="2"/>
  <c r="E572" i="2"/>
  <c r="K571" i="2"/>
  <c r="J571" i="2"/>
  <c r="I571" i="2"/>
  <c r="H571" i="2"/>
  <c r="G571" i="2"/>
  <c r="F571" i="2"/>
  <c r="E571" i="2"/>
  <c r="K570" i="2"/>
  <c r="J570" i="2"/>
  <c r="I570" i="2"/>
  <c r="H570" i="2"/>
  <c r="G570" i="2"/>
  <c r="F570" i="2"/>
  <c r="E570" i="2"/>
  <c r="K569" i="2"/>
  <c r="J569" i="2"/>
  <c r="I569" i="2"/>
  <c r="H569" i="2"/>
  <c r="G569" i="2"/>
  <c r="F569" i="2"/>
  <c r="E569" i="2"/>
  <c r="K568" i="2"/>
  <c r="J568" i="2"/>
  <c r="I568" i="2"/>
  <c r="H568" i="2"/>
  <c r="G568" i="2"/>
  <c r="F568" i="2"/>
  <c r="E568" i="2"/>
  <c r="K567" i="2"/>
  <c r="J567" i="2"/>
  <c r="I567" i="2"/>
  <c r="H567" i="2"/>
  <c r="G567" i="2"/>
  <c r="F567" i="2"/>
  <c r="E567" i="2"/>
  <c r="K566" i="2"/>
  <c r="J566" i="2"/>
  <c r="I566" i="2"/>
  <c r="H566" i="2"/>
  <c r="G566" i="2"/>
  <c r="F566" i="2"/>
  <c r="E566" i="2"/>
  <c r="K565" i="2"/>
  <c r="J565" i="2"/>
  <c r="I565" i="2"/>
  <c r="H565" i="2"/>
  <c r="G565" i="2"/>
  <c r="F565" i="2"/>
  <c r="E565" i="2"/>
  <c r="K564" i="2"/>
  <c r="J564" i="2"/>
  <c r="I564" i="2"/>
  <c r="H564" i="2"/>
  <c r="G564" i="2"/>
  <c r="F564" i="2"/>
  <c r="E564" i="2"/>
  <c r="K563" i="2"/>
  <c r="J563" i="2"/>
  <c r="I563" i="2"/>
  <c r="H563" i="2"/>
  <c r="G563" i="2"/>
  <c r="F563" i="2"/>
  <c r="E563" i="2"/>
  <c r="K562" i="2"/>
  <c r="J562" i="2"/>
  <c r="I562" i="2"/>
  <c r="H562" i="2"/>
  <c r="G562" i="2"/>
  <c r="F562" i="2"/>
  <c r="E562" i="2"/>
  <c r="K561" i="2"/>
  <c r="J561" i="2"/>
  <c r="I561" i="2"/>
  <c r="H561" i="2"/>
  <c r="G561" i="2"/>
  <c r="F561" i="2"/>
  <c r="E561" i="2"/>
  <c r="K560" i="2"/>
  <c r="J560" i="2"/>
  <c r="I560" i="2"/>
  <c r="H560" i="2"/>
  <c r="G560" i="2"/>
  <c r="F560" i="2"/>
  <c r="E560" i="2"/>
  <c r="K559" i="2"/>
  <c r="J559" i="2"/>
  <c r="I559" i="2"/>
  <c r="H559" i="2"/>
  <c r="G559" i="2"/>
  <c r="F559" i="2"/>
  <c r="E559" i="2"/>
  <c r="K558" i="2"/>
  <c r="J558" i="2"/>
  <c r="I558" i="2"/>
  <c r="H558" i="2"/>
  <c r="G558" i="2"/>
  <c r="F558" i="2"/>
  <c r="E558" i="2"/>
  <c r="K557" i="2"/>
  <c r="J557" i="2"/>
  <c r="I557" i="2"/>
  <c r="H557" i="2"/>
  <c r="G557" i="2"/>
  <c r="F557" i="2"/>
  <c r="E557" i="2"/>
  <c r="K556" i="2"/>
  <c r="J556" i="2"/>
  <c r="I556" i="2"/>
  <c r="H556" i="2"/>
  <c r="G556" i="2"/>
  <c r="F556" i="2"/>
  <c r="E556" i="2"/>
  <c r="K555" i="2"/>
  <c r="J555" i="2"/>
  <c r="I555" i="2"/>
  <c r="H555" i="2"/>
  <c r="G555" i="2"/>
  <c r="F555" i="2"/>
  <c r="E555" i="2"/>
  <c r="K554" i="2"/>
  <c r="J554" i="2"/>
  <c r="I554" i="2"/>
  <c r="H554" i="2"/>
  <c r="G554" i="2"/>
  <c r="F554" i="2"/>
  <c r="E554" i="2"/>
  <c r="K553" i="2"/>
  <c r="J553" i="2"/>
  <c r="I553" i="2"/>
  <c r="H553" i="2"/>
  <c r="G553" i="2"/>
  <c r="F553" i="2"/>
  <c r="E553" i="2"/>
  <c r="K552" i="2"/>
  <c r="J552" i="2"/>
  <c r="I552" i="2"/>
  <c r="H552" i="2"/>
  <c r="G552" i="2"/>
  <c r="F552" i="2"/>
  <c r="E552" i="2"/>
  <c r="K551" i="2"/>
  <c r="J551" i="2"/>
  <c r="I551" i="2"/>
  <c r="H551" i="2"/>
  <c r="G551" i="2"/>
  <c r="F551" i="2"/>
  <c r="E551" i="2"/>
  <c r="K550" i="2"/>
  <c r="J550" i="2"/>
  <c r="I550" i="2"/>
  <c r="H550" i="2"/>
  <c r="G550" i="2"/>
  <c r="F550" i="2"/>
  <c r="E550" i="2"/>
  <c r="K549" i="2"/>
  <c r="J549" i="2"/>
  <c r="I549" i="2"/>
  <c r="H549" i="2"/>
  <c r="G549" i="2"/>
  <c r="F549" i="2"/>
  <c r="E549" i="2"/>
  <c r="K548" i="2"/>
  <c r="J548" i="2"/>
  <c r="I548" i="2"/>
  <c r="H548" i="2"/>
  <c r="G548" i="2"/>
  <c r="F548" i="2"/>
  <c r="E548" i="2"/>
  <c r="K547" i="2"/>
  <c r="J547" i="2"/>
  <c r="I547" i="2"/>
  <c r="H547" i="2"/>
  <c r="G547" i="2"/>
  <c r="F547" i="2"/>
  <c r="E547" i="2"/>
  <c r="K546" i="2"/>
  <c r="J546" i="2"/>
  <c r="I546" i="2"/>
  <c r="H546" i="2"/>
  <c r="G546" i="2"/>
  <c r="F546" i="2"/>
  <c r="E546" i="2"/>
  <c r="K545" i="2"/>
  <c r="J545" i="2"/>
  <c r="I545" i="2"/>
  <c r="H545" i="2"/>
  <c r="G545" i="2"/>
  <c r="F545" i="2"/>
  <c r="E545" i="2"/>
  <c r="K544" i="2"/>
  <c r="J544" i="2"/>
  <c r="I544" i="2"/>
  <c r="H544" i="2"/>
  <c r="G544" i="2"/>
  <c r="F544" i="2"/>
  <c r="E544" i="2"/>
  <c r="K543" i="2"/>
  <c r="J543" i="2"/>
  <c r="I543" i="2"/>
  <c r="H543" i="2"/>
  <c r="G543" i="2"/>
  <c r="F543" i="2"/>
  <c r="E543" i="2"/>
  <c r="K542" i="2"/>
  <c r="J542" i="2"/>
  <c r="I542" i="2"/>
  <c r="H542" i="2"/>
  <c r="G542" i="2"/>
  <c r="F542" i="2"/>
  <c r="E542" i="2"/>
  <c r="K541" i="2"/>
  <c r="J541" i="2"/>
  <c r="I541" i="2"/>
  <c r="H541" i="2"/>
  <c r="G541" i="2"/>
  <c r="F541" i="2"/>
  <c r="E541" i="2"/>
  <c r="K540" i="2"/>
  <c r="J540" i="2"/>
  <c r="I540" i="2"/>
  <c r="H540" i="2"/>
  <c r="G540" i="2"/>
  <c r="F540" i="2"/>
  <c r="E540" i="2"/>
  <c r="K539" i="2"/>
  <c r="J539" i="2"/>
  <c r="I539" i="2"/>
  <c r="H539" i="2"/>
  <c r="G539" i="2"/>
  <c r="F539" i="2"/>
  <c r="E539" i="2"/>
  <c r="K538" i="2"/>
  <c r="J538" i="2"/>
  <c r="I538" i="2"/>
  <c r="H538" i="2"/>
  <c r="G538" i="2"/>
  <c r="F538" i="2"/>
  <c r="E538" i="2"/>
  <c r="K537" i="2"/>
  <c r="J537" i="2"/>
  <c r="I537" i="2"/>
  <c r="H537" i="2"/>
  <c r="G537" i="2"/>
  <c r="F537" i="2"/>
  <c r="E537" i="2"/>
  <c r="K536" i="2"/>
  <c r="J536" i="2"/>
  <c r="I536" i="2"/>
  <c r="H536" i="2"/>
  <c r="G536" i="2"/>
  <c r="F536" i="2"/>
  <c r="E536" i="2"/>
  <c r="K535" i="2"/>
  <c r="J535" i="2"/>
  <c r="I535" i="2"/>
  <c r="H535" i="2"/>
  <c r="G535" i="2"/>
  <c r="F535" i="2"/>
  <c r="E535" i="2"/>
  <c r="K534" i="2"/>
  <c r="J534" i="2"/>
  <c r="I534" i="2"/>
  <c r="H534" i="2"/>
  <c r="G534" i="2"/>
  <c r="F534" i="2"/>
  <c r="E534" i="2"/>
  <c r="K533" i="2"/>
  <c r="J533" i="2"/>
  <c r="I533" i="2"/>
  <c r="H533" i="2"/>
  <c r="G533" i="2"/>
  <c r="F533" i="2"/>
  <c r="E533" i="2"/>
  <c r="K532" i="2"/>
  <c r="J532" i="2"/>
  <c r="I532" i="2"/>
  <c r="H532" i="2"/>
  <c r="G532" i="2"/>
  <c r="F532" i="2"/>
  <c r="E532" i="2"/>
  <c r="K531" i="2"/>
  <c r="J531" i="2"/>
  <c r="I531" i="2"/>
  <c r="H531" i="2"/>
  <c r="G531" i="2"/>
  <c r="F531" i="2"/>
  <c r="E531" i="2"/>
  <c r="K530" i="2"/>
  <c r="J530" i="2"/>
  <c r="I530" i="2"/>
  <c r="H530" i="2"/>
  <c r="G530" i="2"/>
  <c r="F530" i="2"/>
  <c r="E530" i="2"/>
  <c r="K529" i="2"/>
  <c r="J529" i="2"/>
  <c r="I529" i="2"/>
  <c r="H529" i="2"/>
  <c r="G529" i="2"/>
  <c r="F529" i="2"/>
  <c r="E529" i="2"/>
  <c r="K528" i="2"/>
  <c r="J528" i="2"/>
  <c r="I528" i="2"/>
  <c r="H528" i="2"/>
  <c r="G528" i="2"/>
  <c r="F528" i="2"/>
  <c r="E528" i="2"/>
  <c r="K527" i="2"/>
  <c r="J527" i="2"/>
  <c r="I527" i="2"/>
  <c r="H527" i="2"/>
  <c r="G527" i="2"/>
  <c r="F527" i="2"/>
  <c r="E527" i="2"/>
  <c r="K526" i="2"/>
  <c r="J526" i="2"/>
  <c r="I526" i="2"/>
  <c r="H526" i="2"/>
  <c r="G526" i="2"/>
  <c r="F526" i="2"/>
  <c r="E526" i="2"/>
  <c r="K525" i="2"/>
  <c r="J525" i="2"/>
  <c r="I525" i="2"/>
  <c r="H525" i="2"/>
  <c r="G525" i="2"/>
  <c r="F525" i="2"/>
  <c r="E525" i="2"/>
  <c r="K524" i="2"/>
  <c r="J524" i="2"/>
  <c r="I524" i="2"/>
  <c r="H524" i="2"/>
  <c r="G524" i="2"/>
  <c r="F524" i="2"/>
  <c r="E524" i="2"/>
  <c r="K523" i="2"/>
  <c r="J523" i="2"/>
  <c r="I523" i="2"/>
  <c r="H523" i="2"/>
  <c r="G523" i="2"/>
  <c r="F523" i="2"/>
  <c r="E523" i="2"/>
  <c r="K522" i="2"/>
  <c r="J522" i="2"/>
  <c r="I522" i="2"/>
  <c r="H522" i="2"/>
  <c r="G522" i="2"/>
  <c r="F522" i="2"/>
  <c r="E522" i="2"/>
  <c r="K521" i="2"/>
  <c r="J521" i="2"/>
  <c r="I521" i="2"/>
  <c r="H521" i="2"/>
  <c r="G521" i="2"/>
  <c r="F521" i="2"/>
  <c r="E521" i="2"/>
  <c r="K520" i="2"/>
  <c r="J520" i="2"/>
  <c r="I520" i="2"/>
  <c r="H520" i="2"/>
  <c r="G520" i="2"/>
  <c r="F520" i="2"/>
  <c r="E520" i="2"/>
  <c r="K519" i="2"/>
  <c r="J519" i="2"/>
  <c r="I519" i="2"/>
  <c r="H519" i="2"/>
  <c r="G519" i="2"/>
  <c r="F519" i="2"/>
  <c r="E519" i="2"/>
  <c r="K518" i="2"/>
  <c r="J518" i="2"/>
  <c r="I518" i="2"/>
  <c r="H518" i="2"/>
  <c r="G518" i="2"/>
  <c r="F518" i="2"/>
  <c r="E518" i="2"/>
  <c r="K517" i="2"/>
  <c r="J517" i="2"/>
  <c r="I517" i="2"/>
  <c r="H517" i="2"/>
  <c r="G517" i="2"/>
  <c r="F517" i="2"/>
  <c r="E517" i="2"/>
  <c r="K516" i="2"/>
  <c r="J516" i="2"/>
  <c r="I516" i="2"/>
  <c r="H516" i="2"/>
  <c r="G516" i="2"/>
  <c r="F516" i="2"/>
  <c r="E516" i="2"/>
  <c r="K515" i="2"/>
  <c r="J515" i="2"/>
  <c r="I515" i="2"/>
  <c r="H515" i="2"/>
  <c r="G515" i="2"/>
  <c r="F515" i="2"/>
  <c r="E515" i="2"/>
  <c r="K514" i="2"/>
  <c r="J514" i="2"/>
  <c r="I514" i="2"/>
  <c r="H514" i="2"/>
  <c r="G514" i="2"/>
  <c r="F514" i="2"/>
  <c r="E514" i="2"/>
  <c r="K513" i="2"/>
  <c r="J513" i="2"/>
  <c r="I513" i="2"/>
  <c r="H513" i="2"/>
  <c r="G513" i="2"/>
  <c r="F513" i="2"/>
  <c r="E513" i="2"/>
  <c r="K512" i="2"/>
  <c r="J512" i="2"/>
  <c r="I512" i="2"/>
  <c r="H512" i="2"/>
  <c r="G512" i="2"/>
  <c r="F512" i="2"/>
  <c r="E512" i="2"/>
  <c r="K511" i="2"/>
  <c r="J511" i="2"/>
  <c r="I511" i="2"/>
  <c r="H511" i="2"/>
  <c r="G511" i="2"/>
  <c r="F511" i="2"/>
  <c r="E511" i="2"/>
  <c r="K510" i="2"/>
  <c r="J510" i="2"/>
  <c r="I510" i="2"/>
  <c r="H510" i="2"/>
  <c r="G510" i="2"/>
  <c r="F510" i="2"/>
  <c r="E510" i="2"/>
  <c r="K509" i="2"/>
  <c r="J509" i="2"/>
  <c r="I509" i="2"/>
  <c r="H509" i="2"/>
  <c r="G509" i="2"/>
  <c r="F509" i="2"/>
  <c r="E509" i="2"/>
  <c r="K508" i="2"/>
  <c r="J508" i="2"/>
  <c r="I508" i="2"/>
  <c r="H508" i="2"/>
  <c r="G508" i="2"/>
  <c r="F508" i="2"/>
  <c r="E508" i="2"/>
  <c r="K507" i="2"/>
  <c r="J507" i="2"/>
  <c r="I507" i="2"/>
  <c r="H507" i="2"/>
  <c r="G507" i="2"/>
  <c r="F507" i="2"/>
  <c r="E507" i="2"/>
  <c r="K506" i="2"/>
  <c r="J506" i="2"/>
  <c r="I506" i="2"/>
  <c r="H506" i="2"/>
  <c r="G506" i="2"/>
  <c r="F506" i="2"/>
  <c r="E506" i="2"/>
  <c r="K505" i="2"/>
  <c r="J505" i="2"/>
  <c r="I505" i="2"/>
  <c r="H505" i="2"/>
  <c r="G505" i="2"/>
  <c r="F505" i="2"/>
  <c r="E505" i="2"/>
  <c r="K504" i="2"/>
  <c r="J504" i="2"/>
  <c r="I504" i="2"/>
  <c r="H504" i="2"/>
  <c r="G504" i="2"/>
  <c r="F504" i="2"/>
  <c r="E504" i="2"/>
  <c r="K503" i="2"/>
  <c r="J503" i="2"/>
  <c r="I503" i="2"/>
  <c r="H503" i="2"/>
  <c r="G503" i="2"/>
  <c r="F503" i="2"/>
  <c r="E503" i="2"/>
  <c r="K502" i="2"/>
  <c r="J502" i="2"/>
  <c r="I502" i="2"/>
  <c r="H502" i="2"/>
  <c r="G502" i="2"/>
  <c r="F502" i="2"/>
  <c r="E502" i="2"/>
  <c r="K501" i="2"/>
  <c r="J501" i="2"/>
  <c r="I501" i="2"/>
  <c r="H501" i="2"/>
  <c r="G501" i="2"/>
  <c r="F501" i="2"/>
  <c r="E501" i="2"/>
  <c r="K500" i="2"/>
  <c r="J500" i="2"/>
  <c r="I500" i="2"/>
  <c r="H500" i="2"/>
  <c r="G500" i="2"/>
  <c r="F500" i="2"/>
  <c r="E500" i="2"/>
  <c r="K499" i="2"/>
  <c r="J499" i="2"/>
  <c r="I499" i="2"/>
  <c r="H499" i="2"/>
  <c r="G499" i="2"/>
  <c r="F499" i="2"/>
  <c r="E499" i="2"/>
  <c r="K498" i="2"/>
  <c r="J498" i="2"/>
  <c r="I498" i="2"/>
  <c r="H498" i="2"/>
  <c r="G498" i="2"/>
  <c r="F498" i="2"/>
  <c r="E498" i="2"/>
  <c r="K497" i="2"/>
  <c r="J497" i="2"/>
  <c r="I497" i="2"/>
  <c r="H497" i="2"/>
  <c r="G497" i="2"/>
  <c r="F497" i="2"/>
  <c r="E497" i="2"/>
  <c r="K496" i="2"/>
  <c r="J496" i="2"/>
  <c r="I496" i="2"/>
  <c r="H496" i="2"/>
  <c r="G496" i="2"/>
  <c r="F496" i="2"/>
  <c r="E496" i="2"/>
  <c r="K495" i="2"/>
  <c r="J495" i="2"/>
  <c r="I495" i="2"/>
  <c r="H495" i="2"/>
  <c r="G495" i="2"/>
  <c r="F495" i="2"/>
  <c r="E495" i="2"/>
  <c r="K494" i="2"/>
  <c r="J494" i="2"/>
  <c r="I494" i="2"/>
  <c r="H494" i="2"/>
  <c r="G494" i="2"/>
  <c r="F494" i="2"/>
  <c r="E494" i="2"/>
  <c r="K493" i="2"/>
  <c r="J493" i="2"/>
  <c r="I493" i="2"/>
  <c r="H493" i="2"/>
  <c r="G493" i="2"/>
  <c r="F493" i="2"/>
  <c r="E493" i="2"/>
  <c r="K492" i="2"/>
  <c r="J492" i="2"/>
  <c r="I492" i="2"/>
  <c r="H492" i="2"/>
  <c r="G492" i="2"/>
  <c r="F492" i="2"/>
  <c r="E492" i="2"/>
  <c r="K491" i="2"/>
  <c r="J491" i="2"/>
  <c r="I491" i="2"/>
  <c r="H491" i="2"/>
  <c r="G491" i="2"/>
  <c r="F491" i="2"/>
  <c r="E491" i="2"/>
  <c r="K490" i="2"/>
  <c r="J490" i="2"/>
  <c r="I490" i="2"/>
  <c r="H490" i="2"/>
  <c r="G490" i="2"/>
  <c r="F490" i="2"/>
  <c r="E490" i="2"/>
  <c r="K489" i="2"/>
  <c r="J489" i="2"/>
  <c r="I489" i="2"/>
  <c r="H489" i="2"/>
  <c r="G489" i="2"/>
  <c r="F489" i="2"/>
  <c r="E489" i="2"/>
  <c r="K488" i="2"/>
  <c r="J488" i="2"/>
  <c r="I488" i="2"/>
  <c r="H488" i="2"/>
  <c r="G488" i="2"/>
  <c r="F488" i="2"/>
  <c r="E488" i="2"/>
  <c r="K487" i="2"/>
  <c r="J487" i="2"/>
  <c r="I487" i="2"/>
  <c r="H487" i="2"/>
  <c r="G487" i="2"/>
  <c r="F487" i="2"/>
  <c r="E487" i="2"/>
  <c r="K486" i="2"/>
  <c r="J486" i="2"/>
  <c r="I486" i="2"/>
  <c r="H486" i="2"/>
  <c r="G486" i="2"/>
  <c r="F486" i="2"/>
  <c r="E486" i="2"/>
  <c r="K485" i="2"/>
  <c r="J485" i="2"/>
  <c r="I485" i="2"/>
  <c r="H485" i="2"/>
  <c r="G485" i="2"/>
  <c r="F485" i="2"/>
  <c r="E485" i="2"/>
  <c r="K484" i="2"/>
  <c r="J484" i="2"/>
  <c r="I484" i="2"/>
  <c r="H484" i="2"/>
  <c r="G484" i="2"/>
  <c r="F484" i="2"/>
  <c r="E484" i="2"/>
  <c r="K483" i="2"/>
  <c r="J483" i="2"/>
  <c r="I483" i="2"/>
  <c r="H483" i="2"/>
  <c r="G483" i="2"/>
  <c r="F483" i="2"/>
  <c r="E483" i="2"/>
  <c r="K482" i="2"/>
  <c r="J482" i="2"/>
  <c r="I482" i="2"/>
  <c r="H482" i="2"/>
  <c r="G482" i="2"/>
  <c r="F482" i="2"/>
  <c r="E482" i="2"/>
  <c r="K481" i="2"/>
  <c r="J481" i="2"/>
  <c r="I481" i="2"/>
  <c r="H481" i="2"/>
  <c r="G481" i="2"/>
  <c r="F481" i="2"/>
  <c r="E481" i="2"/>
  <c r="K480" i="2"/>
  <c r="J480" i="2"/>
  <c r="I480" i="2"/>
  <c r="H480" i="2"/>
  <c r="G480" i="2"/>
  <c r="F480" i="2"/>
  <c r="E480" i="2"/>
  <c r="K479" i="2"/>
  <c r="J479" i="2"/>
  <c r="I479" i="2"/>
  <c r="H479" i="2"/>
  <c r="G479" i="2"/>
  <c r="F479" i="2"/>
  <c r="E479" i="2"/>
  <c r="K478" i="2"/>
  <c r="J478" i="2"/>
  <c r="I478" i="2"/>
  <c r="H478" i="2"/>
  <c r="G478" i="2"/>
  <c r="F478" i="2"/>
  <c r="E478" i="2"/>
  <c r="K477" i="2"/>
  <c r="J477" i="2"/>
  <c r="I477" i="2"/>
  <c r="H477" i="2"/>
  <c r="G477" i="2"/>
  <c r="F477" i="2"/>
  <c r="E477" i="2"/>
  <c r="K476" i="2"/>
  <c r="J476" i="2"/>
  <c r="I476" i="2"/>
  <c r="H476" i="2"/>
  <c r="G476" i="2"/>
  <c r="F476" i="2"/>
  <c r="E476" i="2"/>
  <c r="K475" i="2"/>
  <c r="J475" i="2"/>
  <c r="I475" i="2"/>
  <c r="H475" i="2"/>
  <c r="G475" i="2"/>
  <c r="F475" i="2"/>
  <c r="E475" i="2"/>
  <c r="K474" i="2"/>
  <c r="J474" i="2"/>
  <c r="I474" i="2"/>
  <c r="H474" i="2"/>
  <c r="G474" i="2"/>
  <c r="F474" i="2"/>
  <c r="E474" i="2"/>
  <c r="K473" i="2"/>
  <c r="J473" i="2"/>
  <c r="I473" i="2"/>
  <c r="H473" i="2"/>
  <c r="G473" i="2"/>
  <c r="F473" i="2"/>
  <c r="E473" i="2"/>
  <c r="K472" i="2"/>
  <c r="J472" i="2"/>
  <c r="I472" i="2"/>
  <c r="H472" i="2"/>
  <c r="G472" i="2"/>
  <c r="F472" i="2"/>
  <c r="E472" i="2"/>
  <c r="K471" i="2"/>
  <c r="J471" i="2"/>
  <c r="I471" i="2"/>
  <c r="H471" i="2"/>
  <c r="G471" i="2"/>
  <c r="F471" i="2"/>
  <c r="E471" i="2"/>
  <c r="K470" i="2"/>
  <c r="J470" i="2"/>
  <c r="I470" i="2"/>
  <c r="H470" i="2"/>
  <c r="G470" i="2"/>
  <c r="F470" i="2"/>
  <c r="E470" i="2"/>
  <c r="K469" i="2"/>
  <c r="J469" i="2"/>
  <c r="I469" i="2"/>
  <c r="H469" i="2"/>
  <c r="G469" i="2"/>
  <c r="F469" i="2"/>
  <c r="E469" i="2"/>
  <c r="K468" i="2"/>
  <c r="J468" i="2"/>
  <c r="I468" i="2"/>
  <c r="H468" i="2"/>
  <c r="G468" i="2"/>
  <c r="F468" i="2"/>
  <c r="E468" i="2"/>
  <c r="K467" i="2"/>
  <c r="J467" i="2"/>
  <c r="I467" i="2"/>
  <c r="H467" i="2"/>
  <c r="G467" i="2"/>
  <c r="F467" i="2"/>
  <c r="E467" i="2"/>
  <c r="K466" i="2"/>
  <c r="J466" i="2"/>
  <c r="I466" i="2"/>
  <c r="H466" i="2"/>
  <c r="G466" i="2"/>
  <c r="F466" i="2"/>
  <c r="E466" i="2"/>
  <c r="K465" i="2"/>
  <c r="J465" i="2"/>
  <c r="I465" i="2"/>
  <c r="H465" i="2"/>
  <c r="G465" i="2"/>
  <c r="F465" i="2"/>
  <c r="E465" i="2"/>
  <c r="K464" i="2"/>
  <c r="J464" i="2"/>
  <c r="I464" i="2"/>
  <c r="H464" i="2"/>
  <c r="G464" i="2"/>
  <c r="F464" i="2"/>
  <c r="E464" i="2"/>
  <c r="K463" i="2"/>
  <c r="J463" i="2"/>
  <c r="I463" i="2"/>
  <c r="H463" i="2"/>
  <c r="G463" i="2"/>
  <c r="F463" i="2"/>
  <c r="E463" i="2"/>
  <c r="K462" i="2"/>
  <c r="J462" i="2"/>
  <c r="I462" i="2"/>
  <c r="H462" i="2"/>
  <c r="G462" i="2"/>
  <c r="F462" i="2"/>
  <c r="E462" i="2"/>
  <c r="K461" i="2"/>
  <c r="J461" i="2"/>
  <c r="I461" i="2"/>
  <c r="H461" i="2"/>
  <c r="G461" i="2"/>
  <c r="F461" i="2"/>
  <c r="E461" i="2"/>
  <c r="K460" i="2"/>
  <c r="J460" i="2"/>
  <c r="I460" i="2"/>
  <c r="H460" i="2"/>
  <c r="G460" i="2"/>
  <c r="F460" i="2"/>
  <c r="E460" i="2"/>
  <c r="K459" i="2"/>
  <c r="J459" i="2"/>
  <c r="I459" i="2"/>
  <c r="H459" i="2"/>
  <c r="G459" i="2"/>
  <c r="F459" i="2"/>
  <c r="E459" i="2"/>
  <c r="K458" i="2"/>
  <c r="J458" i="2"/>
  <c r="I458" i="2"/>
  <c r="H458" i="2"/>
  <c r="G458" i="2"/>
  <c r="F458" i="2"/>
  <c r="E458" i="2"/>
  <c r="K457" i="2"/>
  <c r="J457" i="2"/>
  <c r="I457" i="2"/>
  <c r="H457" i="2"/>
  <c r="G457" i="2"/>
  <c r="F457" i="2"/>
  <c r="E457" i="2"/>
  <c r="K456" i="2"/>
  <c r="J456" i="2"/>
  <c r="I456" i="2"/>
  <c r="H456" i="2"/>
  <c r="G456" i="2"/>
  <c r="F456" i="2"/>
  <c r="E456" i="2"/>
  <c r="K455" i="2"/>
  <c r="J455" i="2"/>
  <c r="I455" i="2"/>
  <c r="H455" i="2"/>
  <c r="G455" i="2"/>
  <c r="F455" i="2"/>
  <c r="E455" i="2"/>
  <c r="K454" i="2"/>
  <c r="J454" i="2"/>
  <c r="I454" i="2"/>
  <c r="H454" i="2"/>
  <c r="G454" i="2"/>
  <c r="F454" i="2"/>
  <c r="E454" i="2"/>
  <c r="K453" i="2"/>
  <c r="J453" i="2"/>
  <c r="I453" i="2"/>
  <c r="H453" i="2"/>
  <c r="G453" i="2"/>
  <c r="F453" i="2"/>
  <c r="E453" i="2"/>
  <c r="K452" i="2"/>
  <c r="J452" i="2"/>
  <c r="I452" i="2"/>
  <c r="H452" i="2"/>
  <c r="G452" i="2"/>
  <c r="F452" i="2"/>
  <c r="E452" i="2"/>
  <c r="K451" i="2"/>
  <c r="J451" i="2"/>
  <c r="I451" i="2"/>
  <c r="H451" i="2"/>
  <c r="G451" i="2"/>
  <c r="F451" i="2"/>
  <c r="E451" i="2"/>
  <c r="K450" i="2"/>
  <c r="J450" i="2"/>
  <c r="I450" i="2"/>
  <c r="H450" i="2"/>
  <c r="G450" i="2"/>
  <c r="F450" i="2"/>
  <c r="E450" i="2"/>
  <c r="K449" i="2"/>
  <c r="J449" i="2"/>
  <c r="I449" i="2"/>
  <c r="H449" i="2"/>
  <c r="G449" i="2"/>
  <c r="F449" i="2"/>
  <c r="E449" i="2"/>
  <c r="K448" i="2"/>
  <c r="J448" i="2"/>
  <c r="I448" i="2"/>
  <c r="H448" i="2"/>
  <c r="G448" i="2"/>
  <c r="F448" i="2"/>
  <c r="E448" i="2"/>
  <c r="K447" i="2"/>
  <c r="J447" i="2"/>
  <c r="I447" i="2"/>
  <c r="H447" i="2"/>
  <c r="G447" i="2"/>
  <c r="F447" i="2"/>
  <c r="E447" i="2"/>
  <c r="K446" i="2"/>
  <c r="J446" i="2"/>
  <c r="I446" i="2"/>
  <c r="H446" i="2"/>
  <c r="G446" i="2"/>
  <c r="F446" i="2"/>
  <c r="E446" i="2"/>
  <c r="K445" i="2"/>
  <c r="J445" i="2"/>
  <c r="I445" i="2"/>
  <c r="H445" i="2"/>
  <c r="G445" i="2"/>
  <c r="F445" i="2"/>
  <c r="E445" i="2"/>
  <c r="K444" i="2"/>
  <c r="J444" i="2"/>
  <c r="I444" i="2"/>
  <c r="H444" i="2"/>
  <c r="G444" i="2"/>
  <c r="F444" i="2"/>
  <c r="E444" i="2"/>
  <c r="K443" i="2"/>
  <c r="J443" i="2"/>
  <c r="I443" i="2"/>
  <c r="H443" i="2"/>
  <c r="G443" i="2"/>
  <c r="F443" i="2"/>
  <c r="E443" i="2"/>
  <c r="K442" i="2"/>
  <c r="J442" i="2"/>
  <c r="I442" i="2"/>
  <c r="H442" i="2"/>
  <c r="G442" i="2"/>
  <c r="F442" i="2"/>
  <c r="E442" i="2"/>
  <c r="K441" i="2"/>
  <c r="J441" i="2"/>
  <c r="I441" i="2"/>
  <c r="H441" i="2"/>
  <c r="G441" i="2"/>
  <c r="F441" i="2"/>
  <c r="E441" i="2"/>
  <c r="K440" i="2"/>
  <c r="J440" i="2"/>
  <c r="I440" i="2"/>
  <c r="H440" i="2"/>
  <c r="G440" i="2"/>
  <c r="F440" i="2"/>
  <c r="E440" i="2"/>
  <c r="K439" i="2"/>
  <c r="J439" i="2"/>
  <c r="I439" i="2"/>
  <c r="H439" i="2"/>
  <c r="G439" i="2"/>
  <c r="F439" i="2"/>
  <c r="E439" i="2"/>
  <c r="K438" i="2"/>
  <c r="J438" i="2"/>
  <c r="I438" i="2"/>
  <c r="H438" i="2"/>
  <c r="G438" i="2"/>
  <c r="F438" i="2"/>
  <c r="E438" i="2"/>
  <c r="K437" i="2"/>
  <c r="J437" i="2"/>
  <c r="I437" i="2"/>
  <c r="H437" i="2"/>
  <c r="G437" i="2"/>
  <c r="F437" i="2"/>
  <c r="E437" i="2"/>
  <c r="K436" i="2"/>
  <c r="J436" i="2"/>
  <c r="I436" i="2"/>
  <c r="H436" i="2"/>
  <c r="G436" i="2"/>
  <c r="F436" i="2"/>
  <c r="E436" i="2"/>
  <c r="K435" i="2"/>
  <c r="J435" i="2"/>
  <c r="I435" i="2"/>
  <c r="H435" i="2"/>
  <c r="G435" i="2"/>
  <c r="F435" i="2"/>
  <c r="E435" i="2"/>
  <c r="K434" i="2"/>
  <c r="J434" i="2"/>
  <c r="I434" i="2"/>
  <c r="H434" i="2"/>
  <c r="G434" i="2"/>
  <c r="F434" i="2"/>
  <c r="E434" i="2"/>
  <c r="K433" i="2"/>
  <c r="J433" i="2"/>
  <c r="I433" i="2"/>
  <c r="H433" i="2"/>
  <c r="G433" i="2"/>
  <c r="F433" i="2"/>
  <c r="E433" i="2"/>
  <c r="K432" i="2"/>
  <c r="J432" i="2"/>
  <c r="I432" i="2"/>
  <c r="H432" i="2"/>
  <c r="G432" i="2"/>
  <c r="F432" i="2"/>
  <c r="E432" i="2"/>
  <c r="K431" i="2"/>
  <c r="J431" i="2"/>
  <c r="I431" i="2"/>
  <c r="H431" i="2"/>
  <c r="G431" i="2"/>
  <c r="F431" i="2"/>
  <c r="E431" i="2"/>
  <c r="K430" i="2"/>
  <c r="J430" i="2"/>
  <c r="I430" i="2"/>
  <c r="H430" i="2"/>
  <c r="G430" i="2"/>
  <c r="F430" i="2"/>
  <c r="E430" i="2"/>
  <c r="K429" i="2"/>
  <c r="J429" i="2"/>
  <c r="I429" i="2"/>
  <c r="H429" i="2"/>
  <c r="G429" i="2"/>
  <c r="F429" i="2"/>
  <c r="E429" i="2"/>
  <c r="K428" i="2"/>
  <c r="J428" i="2"/>
  <c r="I428" i="2"/>
  <c r="H428" i="2"/>
  <c r="G428" i="2"/>
  <c r="F428" i="2"/>
  <c r="E428" i="2"/>
  <c r="K427" i="2"/>
  <c r="J427" i="2"/>
  <c r="I427" i="2"/>
  <c r="H427" i="2"/>
  <c r="G427" i="2"/>
  <c r="F427" i="2"/>
  <c r="E427" i="2"/>
  <c r="K426" i="2"/>
  <c r="J426" i="2"/>
  <c r="I426" i="2"/>
  <c r="H426" i="2"/>
  <c r="G426" i="2"/>
  <c r="F426" i="2"/>
  <c r="E426" i="2"/>
  <c r="K425" i="2"/>
  <c r="J425" i="2"/>
  <c r="I425" i="2"/>
  <c r="H425" i="2"/>
  <c r="G425" i="2"/>
  <c r="F425" i="2"/>
  <c r="E425" i="2"/>
  <c r="K424" i="2"/>
  <c r="J424" i="2"/>
  <c r="I424" i="2"/>
  <c r="H424" i="2"/>
  <c r="G424" i="2"/>
  <c r="F424" i="2"/>
  <c r="E424" i="2"/>
  <c r="K423" i="2"/>
  <c r="J423" i="2"/>
  <c r="I423" i="2"/>
  <c r="H423" i="2"/>
  <c r="G423" i="2"/>
  <c r="F423" i="2"/>
  <c r="E423" i="2"/>
  <c r="K422" i="2"/>
  <c r="J422" i="2"/>
  <c r="I422" i="2"/>
  <c r="H422" i="2"/>
  <c r="G422" i="2"/>
  <c r="F422" i="2"/>
  <c r="E422" i="2"/>
  <c r="K421" i="2"/>
  <c r="J421" i="2"/>
  <c r="I421" i="2"/>
  <c r="H421" i="2"/>
  <c r="G421" i="2"/>
  <c r="F421" i="2"/>
  <c r="E421" i="2"/>
  <c r="K420" i="2"/>
  <c r="J420" i="2"/>
  <c r="I420" i="2"/>
  <c r="H420" i="2"/>
  <c r="G420" i="2"/>
  <c r="F420" i="2"/>
  <c r="E420" i="2"/>
  <c r="K419" i="2"/>
  <c r="J419" i="2"/>
  <c r="I419" i="2"/>
  <c r="H419" i="2"/>
  <c r="G419" i="2"/>
  <c r="F419" i="2"/>
  <c r="E419" i="2"/>
  <c r="K418" i="2"/>
  <c r="J418" i="2"/>
  <c r="I418" i="2"/>
  <c r="H418" i="2"/>
  <c r="G418" i="2"/>
  <c r="F418" i="2"/>
  <c r="E418" i="2"/>
  <c r="K417" i="2"/>
  <c r="J417" i="2"/>
  <c r="I417" i="2"/>
  <c r="H417" i="2"/>
  <c r="G417" i="2"/>
  <c r="F417" i="2"/>
  <c r="E417" i="2"/>
  <c r="K416" i="2"/>
  <c r="J416" i="2"/>
  <c r="I416" i="2"/>
  <c r="H416" i="2"/>
  <c r="G416" i="2"/>
  <c r="F416" i="2"/>
  <c r="E416" i="2"/>
  <c r="K415" i="2"/>
  <c r="J415" i="2"/>
  <c r="I415" i="2"/>
  <c r="H415" i="2"/>
  <c r="G415" i="2"/>
  <c r="F415" i="2"/>
  <c r="E415" i="2"/>
  <c r="K414" i="2"/>
  <c r="J414" i="2"/>
  <c r="I414" i="2"/>
  <c r="H414" i="2"/>
  <c r="G414" i="2"/>
  <c r="F414" i="2"/>
  <c r="E414" i="2"/>
  <c r="K413" i="2"/>
  <c r="J413" i="2"/>
  <c r="I413" i="2"/>
  <c r="H413" i="2"/>
  <c r="G413" i="2"/>
  <c r="F413" i="2"/>
  <c r="E413" i="2"/>
  <c r="K412" i="2"/>
  <c r="J412" i="2"/>
  <c r="I412" i="2"/>
  <c r="H412" i="2"/>
  <c r="G412" i="2"/>
  <c r="F412" i="2"/>
  <c r="E412" i="2"/>
  <c r="K411" i="2"/>
  <c r="J411" i="2"/>
  <c r="I411" i="2"/>
  <c r="H411" i="2"/>
  <c r="G411" i="2"/>
  <c r="F411" i="2"/>
  <c r="E411" i="2"/>
  <c r="K410" i="2"/>
  <c r="J410" i="2"/>
  <c r="I410" i="2"/>
  <c r="H410" i="2"/>
  <c r="G410" i="2"/>
  <c r="F410" i="2"/>
  <c r="E410" i="2"/>
  <c r="K409" i="2"/>
  <c r="J409" i="2"/>
  <c r="I409" i="2"/>
  <c r="H409" i="2"/>
  <c r="G409" i="2"/>
  <c r="F409" i="2"/>
  <c r="E409" i="2"/>
  <c r="K408" i="2"/>
  <c r="J408" i="2"/>
  <c r="I408" i="2"/>
  <c r="H408" i="2"/>
  <c r="G408" i="2"/>
  <c r="F408" i="2"/>
  <c r="E408" i="2"/>
  <c r="K407" i="2"/>
  <c r="J407" i="2"/>
  <c r="I407" i="2"/>
  <c r="H407" i="2"/>
  <c r="G407" i="2"/>
  <c r="F407" i="2"/>
  <c r="E407" i="2"/>
  <c r="K406" i="2"/>
  <c r="J406" i="2"/>
  <c r="I406" i="2"/>
  <c r="H406" i="2"/>
  <c r="G406" i="2"/>
  <c r="F406" i="2"/>
  <c r="E406" i="2"/>
  <c r="K405" i="2"/>
  <c r="J405" i="2"/>
  <c r="I405" i="2"/>
  <c r="H405" i="2"/>
  <c r="G405" i="2"/>
  <c r="F405" i="2"/>
  <c r="E405" i="2"/>
  <c r="K404" i="2"/>
  <c r="J404" i="2"/>
  <c r="I404" i="2"/>
  <c r="H404" i="2"/>
  <c r="G404" i="2"/>
  <c r="F404" i="2"/>
  <c r="E404" i="2"/>
  <c r="K403" i="2"/>
  <c r="J403" i="2"/>
  <c r="I403" i="2"/>
  <c r="H403" i="2"/>
  <c r="G403" i="2"/>
  <c r="F403" i="2"/>
  <c r="E403" i="2"/>
  <c r="K402" i="2"/>
  <c r="J402" i="2"/>
  <c r="I402" i="2"/>
  <c r="H402" i="2"/>
  <c r="G402" i="2"/>
  <c r="F402" i="2"/>
  <c r="E402" i="2"/>
  <c r="K401" i="2"/>
  <c r="J401" i="2"/>
  <c r="I401" i="2"/>
  <c r="H401" i="2"/>
  <c r="G401" i="2"/>
  <c r="F401" i="2"/>
  <c r="E401" i="2"/>
  <c r="K400" i="2"/>
  <c r="J400" i="2"/>
  <c r="I400" i="2"/>
  <c r="H400" i="2"/>
  <c r="G400" i="2"/>
  <c r="F400" i="2"/>
  <c r="E400" i="2"/>
  <c r="K399" i="2"/>
  <c r="J399" i="2"/>
  <c r="I399" i="2"/>
  <c r="H399" i="2"/>
  <c r="G399" i="2"/>
  <c r="F399" i="2"/>
  <c r="E399" i="2"/>
  <c r="K398" i="2"/>
  <c r="J398" i="2"/>
  <c r="I398" i="2"/>
  <c r="H398" i="2"/>
  <c r="G398" i="2"/>
  <c r="F398" i="2"/>
  <c r="E398" i="2"/>
  <c r="K397" i="2"/>
  <c r="J397" i="2"/>
  <c r="I397" i="2"/>
  <c r="H397" i="2"/>
  <c r="G397" i="2"/>
  <c r="F397" i="2"/>
  <c r="E397" i="2"/>
  <c r="K396" i="2"/>
  <c r="J396" i="2"/>
  <c r="I396" i="2"/>
  <c r="H396" i="2"/>
  <c r="G396" i="2"/>
  <c r="F396" i="2"/>
  <c r="E396" i="2"/>
  <c r="K395" i="2"/>
  <c r="J395" i="2"/>
  <c r="I395" i="2"/>
  <c r="H395" i="2"/>
  <c r="G395" i="2"/>
  <c r="F395" i="2"/>
  <c r="E395" i="2"/>
  <c r="K394" i="2"/>
  <c r="J394" i="2"/>
  <c r="I394" i="2"/>
  <c r="H394" i="2"/>
  <c r="G394" i="2"/>
  <c r="F394" i="2"/>
  <c r="E394" i="2"/>
  <c r="K393" i="2"/>
  <c r="J393" i="2"/>
  <c r="I393" i="2"/>
  <c r="H393" i="2"/>
  <c r="G393" i="2"/>
  <c r="F393" i="2"/>
  <c r="E393" i="2"/>
  <c r="K392" i="2"/>
  <c r="J392" i="2"/>
  <c r="I392" i="2"/>
  <c r="H392" i="2"/>
  <c r="G392" i="2"/>
  <c r="F392" i="2"/>
  <c r="E392" i="2"/>
  <c r="K391" i="2"/>
  <c r="J391" i="2"/>
  <c r="I391" i="2"/>
  <c r="H391" i="2"/>
  <c r="G391" i="2"/>
  <c r="F391" i="2"/>
  <c r="E391" i="2"/>
  <c r="K390" i="2"/>
  <c r="J390" i="2"/>
  <c r="I390" i="2"/>
  <c r="H390" i="2"/>
  <c r="G390" i="2"/>
  <c r="F390" i="2"/>
  <c r="E390" i="2"/>
  <c r="K389" i="2"/>
  <c r="J389" i="2"/>
  <c r="I389" i="2"/>
  <c r="H389" i="2"/>
  <c r="G389" i="2"/>
  <c r="F389" i="2"/>
  <c r="E389" i="2"/>
  <c r="K388" i="2"/>
  <c r="J388" i="2"/>
  <c r="I388" i="2"/>
  <c r="H388" i="2"/>
  <c r="G388" i="2"/>
  <c r="F388" i="2"/>
  <c r="E388" i="2"/>
  <c r="K387" i="2"/>
  <c r="J387" i="2"/>
  <c r="I387" i="2"/>
  <c r="H387" i="2"/>
  <c r="G387" i="2"/>
  <c r="F387" i="2"/>
  <c r="E387" i="2"/>
  <c r="K386" i="2"/>
  <c r="J386" i="2"/>
  <c r="I386" i="2"/>
  <c r="H386" i="2"/>
  <c r="G386" i="2"/>
  <c r="F386" i="2"/>
  <c r="E386" i="2"/>
  <c r="K385" i="2"/>
  <c r="J385" i="2"/>
  <c r="I385" i="2"/>
  <c r="H385" i="2"/>
  <c r="G385" i="2"/>
  <c r="F385" i="2"/>
  <c r="E385" i="2"/>
  <c r="K384" i="2"/>
  <c r="J384" i="2"/>
  <c r="I384" i="2"/>
  <c r="H384" i="2"/>
  <c r="G384" i="2"/>
  <c r="F384" i="2"/>
  <c r="E384" i="2"/>
  <c r="K383" i="2"/>
  <c r="J383" i="2"/>
  <c r="I383" i="2"/>
  <c r="H383" i="2"/>
  <c r="G383" i="2"/>
  <c r="F383" i="2"/>
  <c r="E383" i="2"/>
  <c r="K382" i="2"/>
  <c r="J382" i="2"/>
  <c r="I382" i="2"/>
  <c r="H382" i="2"/>
  <c r="G382" i="2"/>
  <c r="F382" i="2"/>
  <c r="E382" i="2"/>
  <c r="K381" i="2"/>
  <c r="J381" i="2"/>
  <c r="I381" i="2"/>
  <c r="H381" i="2"/>
  <c r="G381" i="2"/>
  <c r="F381" i="2"/>
  <c r="E381" i="2"/>
  <c r="K380" i="2"/>
  <c r="J380" i="2"/>
  <c r="I380" i="2"/>
  <c r="H380" i="2"/>
  <c r="G380" i="2"/>
  <c r="F380" i="2"/>
  <c r="E380" i="2"/>
  <c r="K379" i="2"/>
  <c r="J379" i="2"/>
  <c r="I379" i="2"/>
  <c r="H379" i="2"/>
  <c r="G379" i="2"/>
  <c r="F379" i="2"/>
  <c r="E379" i="2"/>
  <c r="K378" i="2"/>
  <c r="J378" i="2"/>
  <c r="I378" i="2"/>
  <c r="H378" i="2"/>
  <c r="G378" i="2"/>
  <c r="F378" i="2"/>
  <c r="E378" i="2"/>
  <c r="K377" i="2"/>
  <c r="J377" i="2"/>
  <c r="I377" i="2"/>
  <c r="H377" i="2"/>
  <c r="G377" i="2"/>
  <c r="F377" i="2"/>
  <c r="E377" i="2"/>
  <c r="K376" i="2"/>
  <c r="J376" i="2"/>
  <c r="I376" i="2"/>
  <c r="H376" i="2"/>
  <c r="G376" i="2"/>
  <c r="F376" i="2"/>
  <c r="E376" i="2"/>
  <c r="K375" i="2"/>
  <c r="J375" i="2"/>
  <c r="I375" i="2"/>
  <c r="H375" i="2"/>
  <c r="G375" i="2"/>
  <c r="F375" i="2"/>
  <c r="E375" i="2"/>
  <c r="K374" i="2"/>
  <c r="J374" i="2"/>
  <c r="I374" i="2"/>
  <c r="H374" i="2"/>
  <c r="G374" i="2"/>
  <c r="F374" i="2"/>
  <c r="E374" i="2"/>
  <c r="K373" i="2"/>
  <c r="J373" i="2"/>
  <c r="I373" i="2"/>
  <c r="H373" i="2"/>
  <c r="G373" i="2"/>
  <c r="F373" i="2"/>
  <c r="E373" i="2"/>
  <c r="K372" i="2"/>
  <c r="J372" i="2"/>
  <c r="I372" i="2"/>
  <c r="H372" i="2"/>
  <c r="G372" i="2"/>
  <c r="F372" i="2"/>
  <c r="E372" i="2"/>
  <c r="K371" i="2"/>
  <c r="J371" i="2"/>
  <c r="I371" i="2"/>
  <c r="H371" i="2"/>
  <c r="G371" i="2"/>
  <c r="F371" i="2"/>
  <c r="E371" i="2"/>
  <c r="K370" i="2"/>
  <c r="J370" i="2"/>
  <c r="I370" i="2"/>
  <c r="H370" i="2"/>
  <c r="G370" i="2"/>
  <c r="F370" i="2"/>
  <c r="E370" i="2"/>
  <c r="K369" i="2"/>
  <c r="J369" i="2"/>
  <c r="I369" i="2"/>
  <c r="H369" i="2"/>
  <c r="G369" i="2"/>
  <c r="F369" i="2"/>
  <c r="E369" i="2"/>
  <c r="K368" i="2"/>
  <c r="J368" i="2"/>
  <c r="I368" i="2"/>
  <c r="H368" i="2"/>
  <c r="G368" i="2"/>
  <c r="F368" i="2"/>
  <c r="E368" i="2"/>
  <c r="K367" i="2"/>
  <c r="J367" i="2"/>
  <c r="I367" i="2"/>
  <c r="H367" i="2"/>
  <c r="G367" i="2"/>
  <c r="F367" i="2"/>
  <c r="E367" i="2"/>
  <c r="K366" i="2"/>
  <c r="J366" i="2"/>
  <c r="I366" i="2"/>
  <c r="H366" i="2"/>
  <c r="G366" i="2"/>
  <c r="F366" i="2"/>
  <c r="E366" i="2"/>
  <c r="K365" i="2"/>
  <c r="J365" i="2"/>
  <c r="I365" i="2"/>
  <c r="H365" i="2"/>
  <c r="G365" i="2"/>
  <c r="F365" i="2"/>
  <c r="E365" i="2"/>
  <c r="K364" i="2"/>
  <c r="J364" i="2"/>
  <c r="I364" i="2"/>
  <c r="H364" i="2"/>
  <c r="G364" i="2"/>
  <c r="F364" i="2"/>
  <c r="E364" i="2"/>
  <c r="K363" i="2"/>
  <c r="J363" i="2"/>
  <c r="I363" i="2"/>
  <c r="H363" i="2"/>
  <c r="G363" i="2"/>
  <c r="F363" i="2"/>
  <c r="E363" i="2"/>
  <c r="K362" i="2"/>
  <c r="J362" i="2"/>
  <c r="I362" i="2"/>
  <c r="H362" i="2"/>
  <c r="G362" i="2"/>
  <c r="F362" i="2"/>
  <c r="E362" i="2"/>
  <c r="K361" i="2"/>
  <c r="J361" i="2"/>
  <c r="I361" i="2"/>
  <c r="H361" i="2"/>
  <c r="G361" i="2"/>
  <c r="F361" i="2"/>
  <c r="E361" i="2"/>
  <c r="K360" i="2"/>
  <c r="J360" i="2"/>
  <c r="I360" i="2"/>
  <c r="H360" i="2"/>
  <c r="G360" i="2"/>
  <c r="F360" i="2"/>
  <c r="E360" i="2"/>
  <c r="K359" i="2"/>
  <c r="J359" i="2"/>
  <c r="I359" i="2"/>
  <c r="H359" i="2"/>
  <c r="G359" i="2"/>
  <c r="F359" i="2"/>
  <c r="E359" i="2"/>
  <c r="K358" i="2"/>
  <c r="J358" i="2"/>
  <c r="I358" i="2"/>
  <c r="H358" i="2"/>
  <c r="G358" i="2"/>
  <c r="F358" i="2"/>
  <c r="E358" i="2"/>
  <c r="K357" i="2"/>
  <c r="J357" i="2"/>
  <c r="I357" i="2"/>
  <c r="H357" i="2"/>
  <c r="G357" i="2"/>
  <c r="F357" i="2"/>
  <c r="E357" i="2"/>
  <c r="K356" i="2"/>
  <c r="J356" i="2"/>
  <c r="I356" i="2"/>
  <c r="H356" i="2"/>
  <c r="G356" i="2"/>
  <c r="F356" i="2"/>
  <c r="E356" i="2"/>
  <c r="K355" i="2"/>
  <c r="J355" i="2"/>
  <c r="I355" i="2"/>
  <c r="H355" i="2"/>
  <c r="G355" i="2"/>
  <c r="F355" i="2"/>
  <c r="E355" i="2"/>
  <c r="K354" i="2"/>
  <c r="J354" i="2"/>
  <c r="I354" i="2"/>
  <c r="H354" i="2"/>
  <c r="G354" i="2"/>
  <c r="F354" i="2"/>
  <c r="E354" i="2"/>
  <c r="K353" i="2"/>
  <c r="J353" i="2"/>
  <c r="I353" i="2"/>
  <c r="H353" i="2"/>
  <c r="G353" i="2"/>
  <c r="F353" i="2"/>
  <c r="E353" i="2"/>
  <c r="K352" i="2"/>
  <c r="J352" i="2"/>
  <c r="I352" i="2"/>
  <c r="H352" i="2"/>
  <c r="G352" i="2"/>
  <c r="F352" i="2"/>
  <c r="E352" i="2"/>
  <c r="K351" i="2"/>
  <c r="J351" i="2"/>
  <c r="I351" i="2"/>
  <c r="H351" i="2"/>
  <c r="G351" i="2"/>
  <c r="F351" i="2"/>
  <c r="E351" i="2"/>
  <c r="K350" i="2"/>
  <c r="J350" i="2"/>
  <c r="I350" i="2"/>
  <c r="H350" i="2"/>
  <c r="G350" i="2"/>
  <c r="F350" i="2"/>
  <c r="E350" i="2"/>
  <c r="K349" i="2"/>
  <c r="J349" i="2"/>
  <c r="I349" i="2"/>
  <c r="H349" i="2"/>
  <c r="G349" i="2"/>
  <c r="F349" i="2"/>
  <c r="E349" i="2"/>
  <c r="K348" i="2"/>
  <c r="J348" i="2"/>
  <c r="I348" i="2"/>
  <c r="H348" i="2"/>
  <c r="G348" i="2"/>
  <c r="F348" i="2"/>
  <c r="E348" i="2"/>
  <c r="K347" i="2"/>
  <c r="J347" i="2"/>
  <c r="I347" i="2"/>
  <c r="H347" i="2"/>
  <c r="G347" i="2"/>
  <c r="F347" i="2"/>
  <c r="E347" i="2"/>
  <c r="K346" i="2"/>
  <c r="J346" i="2"/>
  <c r="I346" i="2"/>
  <c r="H346" i="2"/>
  <c r="G346" i="2"/>
  <c r="F346" i="2"/>
  <c r="E346" i="2"/>
  <c r="K345" i="2"/>
  <c r="J345" i="2"/>
  <c r="I345" i="2"/>
  <c r="H345" i="2"/>
  <c r="G345" i="2"/>
  <c r="F345" i="2"/>
  <c r="E345" i="2"/>
  <c r="K344" i="2"/>
  <c r="J344" i="2"/>
  <c r="I344" i="2"/>
  <c r="H344" i="2"/>
  <c r="G344" i="2"/>
  <c r="F344" i="2"/>
  <c r="E344" i="2"/>
  <c r="K343" i="2"/>
  <c r="J343" i="2"/>
  <c r="I343" i="2"/>
  <c r="H343" i="2"/>
  <c r="G343" i="2"/>
  <c r="F343" i="2"/>
  <c r="E343" i="2"/>
  <c r="K342" i="2"/>
  <c r="J342" i="2"/>
  <c r="I342" i="2"/>
  <c r="H342" i="2"/>
  <c r="G342" i="2"/>
  <c r="F342" i="2"/>
  <c r="E342" i="2"/>
  <c r="K341" i="2"/>
  <c r="J341" i="2"/>
  <c r="I341" i="2"/>
  <c r="H341" i="2"/>
  <c r="G341" i="2"/>
  <c r="F341" i="2"/>
  <c r="E341" i="2"/>
  <c r="K340" i="2"/>
  <c r="J340" i="2"/>
  <c r="I340" i="2"/>
  <c r="H340" i="2"/>
  <c r="G340" i="2"/>
  <c r="F340" i="2"/>
  <c r="E340" i="2"/>
  <c r="K339" i="2"/>
  <c r="J339" i="2"/>
  <c r="I339" i="2"/>
  <c r="H339" i="2"/>
  <c r="G339" i="2"/>
  <c r="F339" i="2"/>
  <c r="E339" i="2"/>
  <c r="K338" i="2"/>
  <c r="J338" i="2"/>
  <c r="I338" i="2"/>
  <c r="H338" i="2"/>
  <c r="G338" i="2"/>
  <c r="F338" i="2"/>
  <c r="E338" i="2"/>
  <c r="K337" i="2"/>
  <c r="J337" i="2"/>
  <c r="I337" i="2"/>
  <c r="H337" i="2"/>
  <c r="G337" i="2"/>
  <c r="F337" i="2"/>
  <c r="E337" i="2"/>
  <c r="K336" i="2"/>
  <c r="J336" i="2"/>
  <c r="I336" i="2"/>
  <c r="H336" i="2"/>
  <c r="G336" i="2"/>
  <c r="F336" i="2"/>
  <c r="E336" i="2"/>
  <c r="K335" i="2"/>
  <c r="J335" i="2"/>
  <c r="I335" i="2"/>
  <c r="H335" i="2"/>
  <c r="G335" i="2"/>
  <c r="F335" i="2"/>
  <c r="E335" i="2"/>
  <c r="K334" i="2"/>
  <c r="J334" i="2"/>
  <c r="I334" i="2"/>
  <c r="H334" i="2"/>
  <c r="G334" i="2"/>
  <c r="F334" i="2"/>
  <c r="E334" i="2"/>
  <c r="K333" i="2"/>
  <c r="J333" i="2"/>
  <c r="I333" i="2"/>
  <c r="H333" i="2"/>
  <c r="G333" i="2"/>
  <c r="F333" i="2"/>
  <c r="E333" i="2"/>
  <c r="K332" i="2"/>
  <c r="J332" i="2"/>
  <c r="I332" i="2"/>
  <c r="H332" i="2"/>
  <c r="G332" i="2"/>
  <c r="F332" i="2"/>
  <c r="E332" i="2"/>
  <c r="K331" i="2"/>
  <c r="J331" i="2"/>
  <c r="I331" i="2"/>
  <c r="H331" i="2"/>
  <c r="G331" i="2"/>
  <c r="F331" i="2"/>
  <c r="E331" i="2"/>
  <c r="K330" i="2"/>
  <c r="J330" i="2"/>
  <c r="I330" i="2"/>
  <c r="H330" i="2"/>
  <c r="G330" i="2"/>
  <c r="F330" i="2"/>
  <c r="E330" i="2"/>
  <c r="K329" i="2"/>
  <c r="J329" i="2"/>
  <c r="I329" i="2"/>
  <c r="H329" i="2"/>
  <c r="G329" i="2"/>
  <c r="F329" i="2"/>
  <c r="E329" i="2"/>
  <c r="K328" i="2"/>
  <c r="J328" i="2"/>
  <c r="I328" i="2"/>
  <c r="H328" i="2"/>
  <c r="G328" i="2"/>
  <c r="F328" i="2"/>
  <c r="E328" i="2"/>
  <c r="K327" i="2"/>
  <c r="J327" i="2"/>
  <c r="I327" i="2"/>
  <c r="H327" i="2"/>
  <c r="G327" i="2"/>
  <c r="F327" i="2"/>
  <c r="E327" i="2"/>
  <c r="K326" i="2"/>
  <c r="J326" i="2"/>
  <c r="I326" i="2"/>
  <c r="H326" i="2"/>
  <c r="G326" i="2"/>
  <c r="F326" i="2"/>
  <c r="E326" i="2"/>
  <c r="K325" i="2"/>
  <c r="J325" i="2"/>
  <c r="I325" i="2"/>
  <c r="H325" i="2"/>
  <c r="G325" i="2"/>
  <c r="F325" i="2"/>
  <c r="E325" i="2"/>
  <c r="K324" i="2"/>
  <c r="J324" i="2"/>
  <c r="I324" i="2"/>
  <c r="H324" i="2"/>
  <c r="G324" i="2"/>
  <c r="F324" i="2"/>
  <c r="E324" i="2"/>
  <c r="K323" i="2"/>
  <c r="J323" i="2"/>
  <c r="I323" i="2"/>
  <c r="H323" i="2"/>
  <c r="G323" i="2"/>
  <c r="F323" i="2"/>
  <c r="E323" i="2"/>
  <c r="K322" i="2"/>
  <c r="J322" i="2"/>
  <c r="I322" i="2"/>
  <c r="H322" i="2"/>
  <c r="G322" i="2"/>
  <c r="F322" i="2"/>
  <c r="E322" i="2"/>
  <c r="K321" i="2"/>
  <c r="J321" i="2"/>
  <c r="I321" i="2"/>
  <c r="H321" i="2"/>
  <c r="G321" i="2"/>
  <c r="F321" i="2"/>
  <c r="E321" i="2"/>
  <c r="K320" i="2"/>
  <c r="J320" i="2"/>
  <c r="I320" i="2"/>
  <c r="H320" i="2"/>
  <c r="G320" i="2"/>
  <c r="F320" i="2"/>
  <c r="E320" i="2"/>
  <c r="K319" i="2"/>
  <c r="J319" i="2"/>
  <c r="I319" i="2"/>
  <c r="H319" i="2"/>
  <c r="G319" i="2"/>
  <c r="F319" i="2"/>
  <c r="E319" i="2"/>
  <c r="K318" i="2"/>
  <c r="J318" i="2"/>
  <c r="I318" i="2"/>
  <c r="H318" i="2"/>
  <c r="G318" i="2"/>
  <c r="F318" i="2"/>
  <c r="E318" i="2"/>
  <c r="K317" i="2"/>
  <c r="J317" i="2"/>
  <c r="I317" i="2"/>
  <c r="H317" i="2"/>
  <c r="G317" i="2"/>
  <c r="F317" i="2"/>
  <c r="E317" i="2"/>
  <c r="K316" i="2"/>
  <c r="J316" i="2"/>
  <c r="I316" i="2"/>
  <c r="H316" i="2"/>
  <c r="G316" i="2"/>
  <c r="F316" i="2"/>
  <c r="E316" i="2"/>
  <c r="K315" i="2"/>
  <c r="J315" i="2"/>
  <c r="I315" i="2"/>
  <c r="H315" i="2"/>
  <c r="G315" i="2"/>
  <c r="F315" i="2"/>
  <c r="E315" i="2"/>
  <c r="K314" i="2"/>
  <c r="J314" i="2"/>
  <c r="I314" i="2"/>
  <c r="H314" i="2"/>
  <c r="G314" i="2"/>
  <c r="F314" i="2"/>
  <c r="E314" i="2"/>
  <c r="K313" i="2"/>
  <c r="J313" i="2"/>
  <c r="I313" i="2"/>
  <c r="H313" i="2"/>
  <c r="G313" i="2"/>
  <c r="F313" i="2"/>
  <c r="E313" i="2"/>
  <c r="K312" i="2"/>
  <c r="J312" i="2"/>
  <c r="I312" i="2"/>
  <c r="H312" i="2"/>
  <c r="G312" i="2"/>
  <c r="F312" i="2"/>
  <c r="E312" i="2"/>
  <c r="K311" i="2"/>
  <c r="J311" i="2"/>
  <c r="I311" i="2"/>
  <c r="H311" i="2"/>
  <c r="G311" i="2"/>
  <c r="F311" i="2"/>
  <c r="E311" i="2"/>
  <c r="K310" i="2"/>
  <c r="J310" i="2"/>
  <c r="I310" i="2"/>
  <c r="H310" i="2"/>
  <c r="G310" i="2"/>
  <c r="F310" i="2"/>
  <c r="E310" i="2"/>
  <c r="K309" i="2"/>
  <c r="J309" i="2"/>
  <c r="I309" i="2"/>
  <c r="H309" i="2"/>
  <c r="G309" i="2"/>
  <c r="F309" i="2"/>
  <c r="E309" i="2"/>
  <c r="K308" i="2"/>
  <c r="J308" i="2"/>
  <c r="I308" i="2"/>
  <c r="H308" i="2"/>
  <c r="G308" i="2"/>
  <c r="F308" i="2"/>
  <c r="E308" i="2"/>
  <c r="K307" i="2"/>
  <c r="J307" i="2"/>
  <c r="I307" i="2"/>
  <c r="H307" i="2"/>
  <c r="G307" i="2"/>
  <c r="F307" i="2"/>
  <c r="E307" i="2"/>
  <c r="K306" i="2"/>
  <c r="J306" i="2"/>
  <c r="I306" i="2"/>
  <c r="H306" i="2"/>
  <c r="G306" i="2"/>
  <c r="F306" i="2"/>
  <c r="E306" i="2"/>
  <c r="K305" i="2"/>
  <c r="J305" i="2"/>
  <c r="I305" i="2"/>
  <c r="H305" i="2"/>
  <c r="G305" i="2"/>
  <c r="F305" i="2"/>
  <c r="E305" i="2"/>
  <c r="K304" i="2"/>
  <c r="J304" i="2"/>
  <c r="I304" i="2"/>
  <c r="H304" i="2"/>
  <c r="G304" i="2"/>
  <c r="F304" i="2"/>
  <c r="E304" i="2"/>
  <c r="K303" i="2"/>
  <c r="J303" i="2"/>
  <c r="I303" i="2"/>
  <c r="H303" i="2"/>
  <c r="G303" i="2"/>
  <c r="F303" i="2"/>
  <c r="E303" i="2"/>
  <c r="K302" i="2"/>
  <c r="J302" i="2"/>
  <c r="I302" i="2"/>
  <c r="H302" i="2"/>
  <c r="G302" i="2"/>
  <c r="F302" i="2"/>
  <c r="E302" i="2"/>
  <c r="K301" i="2"/>
  <c r="J301" i="2"/>
  <c r="I301" i="2"/>
  <c r="H301" i="2"/>
  <c r="G301" i="2"/>
  <c r="F301" i="2"/>
  <c r="E301" i="2"/>
  <c r="K300" i="2"/>
  <c r="J300" i="2"/>
  <c r="I300" i="2"/>
  <c r="H300" i="2"/>
  <c r="G300" i="2"/>
  <c r="F300" i="2"/>
  <c r="E300" i="2"/>
  <c r="K299" i="2"/>
  <c r="J299" i="2"/>
  <c r="I299" i="2"/>
  <c r="H299" i="2"/>
  <c r="G299" i="2"/>
  <c r="F299" i="2"/>
  <c r="E299" i="2"/>
  <c r="K298" i="2"/>
  <c r="J298" i="2"/>
  <c r="I298" i="2"/>
  <c r="H298" i="2"/>
  <c r="G298" i="2"/>
  <c r="F298" i="2"/>
  <c r="E298" i="2"/>
  <c r="K297" i="2"/>
  <c r="J297" i="2"/>
  <c r="I297" i="2"/>
  <c r="H297" i="2"/>
  <c r="G297" i="2"/>
  <c r="F297" i="2"/>
  <c r="E297" i="2"/>
  <c r="K296" i="2"/>
  <c r="J296" i="2"/>
  <c r="I296" i="2"/>
  <c r="H296" i="2"/>
  <c r="G296" i="2"/>
  <c r="F296" i="2"/>
  <c r="E296" i="2"/>
  <c r="K295" i="2"/>
  <c r="J295" i="2"/>
  <c r="I295" i="2"/>
  <c r="H295" i="2"/>
  <c r="G295" i="2"/>
  <c r="F295" i="2"/>
  <c r="E295" i="2"/>
  <c r="K294" i="2"/>
  <c r="J294" i="2"/>
  <c r="I294" i="2"/>
  <c r="H294" i="2"/>
  <c r="G294" i="2"/>
  <c r="F294" i="2"/>
  <c r="E294" i="2"/>
  <c r="K293" i="2"/>
  <c r="J293" i="2"/>
  <c r="I293" i="2"/>
  <c r="H293" i="2"/>
  <c r="G293" i="2"/>
  <c r="F293" i="2"/>
  <c r="E293" i="2"/>
  <c r="K292" i="2"/>
  <c r="J292" i="2"/>
  <c r="I292" i="2"/>
  <c r="H292" i="2"/>
  <c r="G292" i="2"/>
  <c r="F292" i="2"/>
  <c r="E292" i="2"/>
  <c r="K291" i="2"/>
  <c r="J291" i="2"/>
  <c r="I291" i="2"/>
  <c r="H291" i="2"/>
  <c r="G291" i="2"/>
  <c r="F291" i="2"/>
  <c r="E291" i="2"/>
  <c r="K290" i="2"/>
  <c r="J290" i="2"/>
  <c r="I290" i="2"/>
  <c r="H290" i="2"/>
  <c r="G290" i="2"/>
  <c r="F290" i="2"/>
  <c r="E290" i="2"/>
  <c r="K289" i="2"/>
  <c r="J289" i="2"/>
  <c r="I289" i="2"/>
  <c r="H289" i="2"/>
  <c r="G289" i="2"/>
  <c r="F289" i="2"/>
  <c r="E289" i="2"/>
  <c r="K288" i="2"/>
  <c r="J288" i="2"/>
  <c r="I288" i="2"/>
  <c r="H288" i="2"/>
  <c r="G288" i="2"/>
  <c r="F288" i="2"/>
  <c r="E288" i="2"/>
  <c r="K287" i="2"/>
  <c r="J287" i="2"/>
  <c r="I287" i="2"/>
  <c r="H287" i="2"/>
  <c r="G287" i="2"/>
  <c r="F287" i="2"/>
  <c r="E287" i="2"/>
  <c r="K286" i="2"/>
  <c r="J286" i="2"/>
  <c r="I286" i="2"/>
  <c r="H286" i="2"/>
  <c r="G286" i="2"/>
  <c r="F286" i="2"/>
  <c r="E286" i="2"/>
  <c r="K285" i="2"/>
  <c r="J285" i="2"/>
  <c r="I285" i="2"/>
  <c r="H285" i="2"/>
  <c r="G285" i="2"/>
  <c r="F285" i="2"/>
  <c r="E285" i="2"/>
  <c r="K284" i="2"/>
  <c r="J284" i="2"/>
  <c r="I284" i="2"/>
  <c r="H284" i="2"/>
  <c r="G284" i="2"/>
  <c r="F284" i="2"/>
  <c r="E284" i="2"/>
  <c r="K283" i="2"/>
  <c r="J283" i="2"/>
  <c r="I283" i="2"/>
  <c r="H283" i="2"/>
  <c r="G283" i="2"/>
  <c r="F283" i="2"/>
  <c r="E283" i="2"/>
  <c r="K282" i="2"/>
  <c r="J282" i="2"/>
  <c r="I282" i="2"/>
  <c r="H282" i="2"/>
  <c r="G282" i="2"/>
  <c r="F282" i="2"/>
  <c r="E282" i="2"/>
  <c r="K281" i="2"/>
  <c r="J281" i="2"/>
  <c r="I281" i="2"/>
  <c r="H281" i="2"/>
  <c r="G281" i="2"/>
  <c r="F281" i="2"/>
  <c r="E281" i="2"/>
  <c r="K280" i="2"/>
  <c r="J280" i="2"/>
  <c r="I280" i="2"/>
  <c r="H280" i="2"/>
  <c r="G280" i="2"/>
  <c r="F280" i="2"/>
  <c r="E280" i="2"/>
  <c r="K279" i="2"/>
  <c r="J279" i="2"/>
  <c r="I279" i="2"/>
  <c r="H279" i="2"/>
  <c r="G279" i="2"/>
  <c r="F279" i="2"/>
  <c r="E279" i="2"/>
  <c r="K278" i="2"/>
  <c r="J278" i="2"/>
  <c r="I278" i="2"/>
  <c r="H278" i="2"/>
  <c r="G278" i="2"/>
  <c r="F278" i="2"/>
  <c r="E278" i="2"/>
  <c r="K277" i="2"/>
  <c r="J277" i="2"/>
  <c r="I277" i="2"/>
  <c r="H277" i="2"/>
  <c r="G277" i="2"/>
  <c r="F277" i="2"/>
  <c r="E277" i="2"/>
  <c r="K276" i="2"/>
  <c r="J276" i="2"/>
  <c r="I276" i="2"/>
  <c r="H276" i="2"/>
  <c r="G276" i="2"/>
  <c r="F276" i="2"/>
  <c r="E276" i="2"/>
  <c r="K275" i="2"/>
  <c r="J275" i="2"/>
  <c r="I275" i="2"/>
  <c r="H275" i="2"/>
  <c r="G275" i="2"/>
  <c r="F275" i="2"/>
  <c r="E275" i="2"/>
  <c r="K274" i="2"/>
  <c r="J274" i="2"/>
  <c r="I274" i="2"/>
  <c r="H274" i="2"/>
  <c r="G274" i="2"/>
  <c r="F274" i="2"/>
  <c r="E274" i="2"/>
  <c r="K273" i="2"/>
  <c r="J273" i="2"/>
  <c r="I273" i="2"/>
  <c r="H273" i="2"/>
  <c r="G273" i="2"/>
  <c r="F273" i="2"/>
  <c r="E273" i="2"/>
  <c r="K272" i="2"/>
  <c r="J272" i="2"/>
  <c r="I272" i="2"/>
  <c r="H272" i="2"/>
  <c r="G272" i="2"/>
  <c r="F272" i="2"/>
  <c r="E272" i="2"/>
  <c r="K271" i="2"/>
  <c r="J271" i="2"/>
  <c r="I271" i="2"/>
  <c r="H271" i="2"/>
  <c r="G271" i="2"/>
  <c r="F271" i="2"/>
  <c r="E271" i="2"/>
  <c r="K270" i="2"/>
  <c r="J270" i="2"/>
  <c r="I270" i="2"/>
  <c r="H270" i="2"/>
  <c r="G270" i="2"/>
  <c r="F270" i="2"/>
  <c r="E270" i="2"/>
  <c r="K269" i="2"/>
  <c r="J269" i="2"/>
  <c r="I269" i="2"/>
  <c r="H269" i="2"/>
  <c r="G269" i="2"/>
  <c r="F269" i="2"/>
  <c r="E269" i="2"/>
  <c r="K268" i="2"/>
  <c r="J268" i="2"/>
  <c r="I268" i="2"/>
  <c r="H268" i="2"/>
  <c r="G268" i="2"/>
  <c r="F268" i="2"/>
  <c r="E268" i="2"/>
  <c r="K267" i="2"/>
  <c r="J267" i="2"/>
  <c r="I267" i="2"/>
  <c r="H267" i="2"/>
  <c r="G267" i="2"/>
  <c r="F267" i="2"/>
  <c r="E267" i="2"/>
  <c r="K266" i="2"/>
  <c r="J266" i="2"/>
  <c r="I266" i="2"/>
  <c r="H266" i="2"/>
  <c r="G266" i="2"/>
  <c r="F266" i="2"/>
  <c r="E266" i="2"/>
  <c r="K265" i="2"/>
  <c r="J265" i="2"/>
  <c r="I265" i="2"/>
  <c r="H265" i="2"/>
  <c r="G265" i="2"/>
  <c r="F265" i="2"/>
  <c r="E265" i="2"/>
  <c r="K264" i="2"/>
  <c r="J264" i="2"/>
  <c r="I264" i="2"/>
  <c r="H264" i="2"/>
  <c r="G264" i="2"/>
  <c r="F264" i="2"/>
  <c r="E264" i="2"/>
  <c r="K263" i="2"/>
  <c r="J263" i="2"/>
  <c r="I263" i="2"/>
  <c r="H263" i="2"/>
  <c r="G263" i="2"/>
  <c r="F263" i="2"/>
  <c r="E263" i="2"/>
  <c r="K262" i="2"/>
  <c r="J262" i="2"/>
  <c r="I262" i="2"/>
  <c r="H262" i="2"/>
  <c r="G262" i="2"/>
  <c r="F262" i="2"/>
  <c r="E262" i="2"/>
  <c r="K261" i="2"/>
  <c r="J261" i="2"/>
  <c r="I261" i="2"/>
  <c r="H261" i="2"/>
  <c r="G261" i="2"/>
  <c r="F261" i="2"/>
  <c r="E261" i="2"/>
  <c r="K260" i="2"/>
  <c r="J260" i="2"/>
  <c r="I260" i="2"/>
  <c r="H260" i="2"/>
  <c r="G260" i="2"/>
  <c r="F260" i="2"/>
  <c r="E260" i="2"/>
  <c r="K259" i="2"/>
  <c r="J259" i="2"/>
  <c r="I259" i="2"/>
  <c r="H259" i="2"/>
  <c r="G259" i="2"/>
  <c r="F259" i="2"/>
  <c r="E259" i="2"/>
  <c r="K258" i="2"/>
  <c r="J258" i="2"/>
  <c r="I258" i="2"/>
  <c r="H258" i="2"/>
  <c r="G258" i="2"/>
  <c r="F258" i="2"/>
  <c r="E258" i="2"/>
  <c r="K257" i="2"/>
  <c r="J257" i="2"/>
  <c r="I257" i="2"/>
  <c r="H257" i="2"/>
  <c r="G257" i="2"/>
  <c r="F257" i="2"/>
  <c r="E257" i="2"/>
  <c r="K256" i="2"/>
  <c r="J256" i="2"/>
  <c r="I256" i="2"/>
  <c r="H256" i="2"/>
  <c r="G256" i="2"/>
  <c r="F256" i="2"/>
  <c r="E256" i="2"/>
  <c r="K255" i="2"/>
  <c r="J255" i="2"/>
  <c r="I255" i="2"/>
  <c r="H255" i="2"/>
  <c r="G255" i="2"/>
  <c r="F255" i="2"/>
  <c r="E255" i="2"/>
  <c r="K254" i="2"/>
  <c r="J254" i="2"/>
  <c r="I254" i="2"/>
  <c r="H254" i="2"/>
  <c r="G254" i="2"/>
  <c r="F254" i="2"/>
  <c r="E254" i="2"/>
  <c r="K253" i="2"/>
  <c r="J253" i="2"/>
  <c r="I253" i="2"/>
  <c r="H253" i="2"/>
  <c r="G253" i="2"/>
  <c r="F253" i="2"/>
  <c r="E253" i="2"/>
  <c r="K252" i="2"/>
  <c r="J252" i="2"/>
  <c r="I252" i="2"/>
  <c r="H252" i="2"/>
  <c r="G252" i="2"/>
  <c r="F252" i="2"/>
  <c r="E252" i="2"/>
  <c r="K251" i="2"/>
  <c r="J251" i="2"/>
  <c r="I251" i="2"/>
  <c r="H251" i="2"/>
  <c r="G251" i="2"/>
  <c r="F251" i="2"/>
  <c r="E251" i="2"/>
  <c r="K250" i="2"/>
  <c r="J250" i="2"/>
  <c r="I250" i="2"/>
  <c r="H250" i="2"/>
  <c r="G250" i="2"/>
  <c r="F250" i="2"/>
  <c r="E250" i="2"/>
  <c r="K249" i="2"/>
  <c r="J249" i="2"/>
  <c r="I249" i="2"/>
  <c r="H249" i="2"/>
  <c r="G249" i="2"/>
  <c r="F249" i="2"/>
  <c r="E249" i="2"/>
  <c r="K248" i="2"/>
  <c r="J248" i="2"/>
  <c r="I248" i="2"/>
  <c r="H248" i="2"/>
  <c r="G248" i="2"/>
  <c r="F248" i="2"/>
  <c r="E248" i="2"/>
  <c r="K247" i="2"/>
  <c r="J247" i="2"/>
  <c r="I247" i="2"/>
  <c r="H247" i="2"/>
  <c r="G247" i="2"/>
  <c r="F247" i="2"/>
  <c r="E247" i="2"/>
  <c r="K246" i="2"/>
  <c r="J246" i="2"/>
  <c r="I246" i="2"/>
  <c r="H246" i="2"/>
  <c r="G246" i="2"/>
  <c r="F246" i="2"/>
  <c r="E246" i="2"/>
  <c r="K245" i="2"/>
  <c r="J245" i="2"/>
  <c r="I245" i="2"/>
  <c r="H245" i="2"/>
  <c r="G245" i="2"/>
  <c r="F245" i="2"/>
  <c r="E245" i="2"/>
  <c r="K244" i="2"/>
  <c r="J244" i="2"/>
  <c r="I244" i="2"/>
  <c r="H244" i="2"/>
  <c r="G244" i="2"/>
  <c r="F244" i="2"/>
  <c r="E244" i="2"/>
  <c r="K243" i="2"/>
  <c r="J243" i="2"/>
  <c r="I243" i="2"/>
  <c r="H243" i="2"/>
  <c r="G243" i="2"/>
  <c r="F243" i="2"/>
  <c r="E243" i="2"/>
  <c r="K242" i="2"/>
  <c r="J242" i="2"/>
  <c r="I242" i="2"/>
  <c r="H242" i="2"/>
  <c r="G242" i="2"/>
  <c r="F242" i="2"/>
  <c r="E242" i="2"/>
  <c r="K241" i="2"/>
  <c r="J241" i="2"/>
  <c r="I241" i="2"/>
  <c r="H241" i="2"/>
  <c r="G241" i="2"/>
  <c r="F241" i="2"/>
  <c r="E241" i="2"/>
  <c r="K240" i="2"/>
  <c r="J240" i="2"/>
  <c r="I240" i="2"/>
  <c r="H240" i="2"/>
  <c r="G240" i="2"/>
  <c r="F240" i="2"/>
  <c r="E240" i="2"/>
  <c r="K239" i="2"/>
  <c r="J239" i="2"/>
  <c r="I239" i="2"/>
  <c r="H239" i="2"/>
  <c r="G239" i="2"/>
  <c r="F239" i="2"/>
  <c r="E239" i="2"/>
  <c r="K238" i="2"/>
  <c r="J238" i="2"/>
  <c r="I238" i="2"/>
  <c r="H238" i="2"/>
  <c r="G238" i="2"/>
  <c r="F238" i="2"/>
  <c r="E238" i="2"/>
  <c r="K237" i="2"/>
  <c r="J237" i="2"/>
  <c r="I237" i="2"/>
  <c r="H237" i="2"/>
  <c r="G237" i="2"/>
  <c r="F237" i="2"/>
  <c r="E237" i="2"/>
  <c r="K236" i="2"/>
  <c r="J236" i="2"/>
  <c r="I236" i="2"/>
  <c r="H236" i="2"/>
  <c r="G236" i="2"/>
  <c r="F236" i="2"/>
  <c r="E236" i="2"/>
  <c r="K235" i="2"/>
  <c r="J235" i="2"/>
  <c r="I235" i="2"/>
  <c r="H235" i="2"/>
  <c r="G235" i="2"/>
  <c r="F235" i="2"/>
  <c r="E235" i="2"/>
  <c r="K234" i="2"/>
  <c r="J234" i="2"/>
  <c r="I234" i="2"/>
  <c r="H234" i="2"/>
  <c r="G234" i="2"/>
  <c r="F234" i="2"/>
  <c r="E234" i="2"/>
  <c r="K233" i="2"/>
  <c r="J233" i="2"/>
  <c r="I233" i="2"/>
  <c r="H233" i="2"/>
  <c r="G233" i="2"/>
  <c r="F233" i="2"/>
  <c r="E233" i="2"/>
  <c r="K232" i="2"/>
  <c r="J232" i="2"/>
  <c r="I232" i="2"/>
  <c r="H232" i="2"/>
  <c r="G232" i="2"/>
  <c r="F232" i="2"/>
  <c r="E232" i="2"/>
  <c r="K231" i="2"/>
  <c r="J231" i="2"/>
  <c r="I231" i="2"/>
  <c r="H231" i="2"/>
  <c r="G231" i="2"/>
  <c r="F231" i="2"/>
  <c r="E231" i="2"/>
  <c r="K230" i="2"/>
  <c r="J230" i="2"/>
  <c r="I230" i="2"/>
  <c r="H230" i="2"/>
  <c r="G230" i="2"/>
  <c r="F230" i="2"/>
  <c r="E230" i="2"/>
  <c r="K229" i="2"/>
  <c r="J229" i="2"/>
  <c r="I229" i="2"/>
  <c r="H229" i="2"/>
  <c r="G229" i="2"/>
  <c r="F229" i="2"/>
  <c r="E229" i="2"/>
  <c r="K228" i="2"/>
  <c r="J228" i="2"/>
  <c r="I228" i="2"/>
  <c r="H228" i="2"/>
  <c r="G228" i="2"/>
  <c r="F228" i="2"/>
  <c r="E228" i="2"/>
  <c r="K227" i="2"/>
  <c r="J227" i="2"/>
  <c r="I227" i="2"/>
  <c r="H227" i="2"/>
  <c r="G227" i="2"/>
  <c r="F227" i="2"/>
  <c r="E227" i="2"/>
  <c r="K226" i="2"/>
  <c r="J226" i="2"/>
  <c r="I226" i="2"/>
  <c r="H226" i="2"/>
  <c r="G226" i="2"/>
  <c r="F226" i="2"/>
  <c r="E226" i="2"/>
  <c r="K225" i="2"/>
  <c r="J225" i="2"/>
  <c r="I225" i="2"/>
  <c r="H225" i="2"/>
  <c r="G225" i="2"/>
  <c r="F225" i="2"/>
  <c r="E225" i="2"/>
  <c r="K224" i="2"/>
  <c r="J224" i="2"/>
  <c r="I224" i="2"/>
  <c r="H224" i="2"/>
  <c r="G224" i="2"/>
  <c r="F224" i="2"/>
  <c r="E224" i="2"/>
  <c r="K223" i="2"/>
  <c r="J223" i="2"/>
  <c r="I223" i="2"/>
  <c r="H223" i="2"/>
  <c r="G223" i="2"/>
  <c r="F223" i="2"/>
  <c r="E223" i="2"/>
  <c r="K222" i="2"/>
  <c r="J222" i="2"/>
  <c r="I222" i="2"/>
  <c r="H222" i="2"/>
  <c r="G222" i="2"/>
  <c r="F222" i="2"/>
  <c r="E222" i="2"/>
  <c r="K221" i="2"/>
  <c r="J221" i="2"/>
  <c r="I221" i="2"/>
  <c r="H221" i="2"/>
  <c r="G221" i="2"/>
  <c r="F221" i="2"/>
  <c r="E221" i="2"/>
  <c r="K220" i="2"/>
  <c r="J220" i="2"/>
  <c r="I220" i="2"/>
  <c r="H220" i="2"/>
  <c r="G220" i="2"/>
  <c r="F220" i="2"/>
  <c r="E220" i="2"/>
  <c r="K219" i="2"/>
  <c r="J219" i="2"/>
  <c r="I219" i="2"/>
  <c r="H219" i="2"/>
  <c r="G219" i="2"/>
  <c r="F219" i="2"/>
  <c r="E219" i="2"/>
  <c r="K218" i="2"/>
  <c r="J218" i="2"/>
  <c r="I218" i="2"/>
  <c r="H218" i="2"/>
  <c r="G218" i="2"/>
  <c r="F218" i="2"/>
  <c r="E218" i="2"/>
  <c r="K217" i="2"/>
  <c r="J217" i="2"/>
  <c r="I217" i="2"/>
  <c r="H217" i="2"/>
  <c r="G217" i="2"/>
  <c r="F217" i="2"/>
  <c r="E217" i="2"/>
  <c r="K216" i="2"/>
  <c r="J216" i="2"/>
  <c r="I216" i="2"/>
  <c r="H216" i="2"/>
  <c r="G216" i="2"/>
  <c r="F216" i="2"/>
  <c r="E216" i="2"/>
  <c r="K215" i="2"/>
  <c r="J215" i="2"/>
  <c r="I215" i="2"/>
  <c r="H215" i="2"/>
  <c r="G215" i="2"/>
  <c r="F215" i="2"/>
  <c r="E215" i="2"/>
  <c r="K214" i="2"/>
  <c r="J214" i="2"/>
  <c r="I214" i="2"/>
  <c r="H214" i="2"/>
  <c r="G214" i="2"/>
  <c r="F214" i="2"/>
  <c r="E214" i="2"/>
  <c r="K213" i="2"/>
  <c r="J213" i="2"/>
  <c r="I213" i="2"/>
  <c r="H213" i="2"/>
  <c r="G213" i="2"/>
  <c r="F213" i="2"/>
  <c r="E213" i="2"/>
  <c r="K212" i="2"/>
  <c r="J212" i="2"/>
  <c r="I212" i="2"/>
  <c r="H212" i="2"/>
  <c r="G212" i="2"/>
  <c r="F212" i="2"/>
  <c r="E212" i="2"/>
  <c r="K211" i="2"/>
  <c r="J211" i="2"/>
  <c r="I211" i="2"/>
  <c r="H211" i="2"/>
  <c r="G211" i="2"/>
  <c r="F211" i="2"/>
  <c r="E211" i="2"/>
  <c r="K210" i="2"/>
  <c r="J210" i="2"/>
  <c r="I210" i="2"/>
  <c r="H210" i="2"/>
  <c r="G210" i="2"/>
  <c r="F210" i="2"/>
  <c r="E210" i="2"/>
  <c r="K209" i="2"/>
  <c r="J209" i="2"/>
  <c r="I209" i="2"/>
  <c r="H209" i="2"/>
  <c r="G209" i="2"/>
  <c r="F209" i="2"/>
  <c r="E209" i="2"/>
  <c r="K208" i="2"/>
  <c r="J208" i="2"/>
  <c r="I208" i="2"/>
  <c r="H208" i="2"/>
  <c r="G208" i="2"/>
  <c r="F208" i="2"/>
  <c r="E208" i="2"/>
  <c r="K207" i="2"/>
  <c r="J207" i="2"/>
  <c r="I207" i="2"/>
  <c r="H207" i="2"/>
  <c r="G207" i="2"/>
  <c r="F207" i="2"/>
  <c r="E207" i="2"/>
  <c r="K206" i="2"/>
  <c r="J206" i="2"/>
  <c r="I206" i="2"/>
  <c r="H206" i="2"/>
  <c r="G206" i="2"/>
  <c r="F206" i="2"/>
  <c r="E206" i="2"/>
  <c r="K205" i="2"/>
  <c r="J205" i="2"/>
  <c r="I205" i="2"/>
  <c r="H205" i="2"/>
  <c r="G205" i="2"/>
  <c r="F205" i="2"/>
  <c r="E205" i="2"/>
  <c r="K204" i="2"/>
  <c r="J204" i="2"/>
  <c r="I204" i="2"/>
  <c r="H204" i="2"/>
  <c r="G204" i="2"/>
  <c r="F204" i="2"/>
  <c r="E204" i="2"/>
  <c r="K203" i="2"/>
  <c r="J203" i="2"/>
  <c r="I203" i="2"/>
  <c r="H203" i="2"/>
  <c r="G203" i="2"/>
  <c r="F203" i="2"/>
  <c r="E203" i="2"/>
  <c r="K202" i="2"/>
  <c r="J202" i="2"/>
  <c r="I202" i="2"/>
  <c r="H202" i="2"/>
  <c r="G202" i="2"/>
  <c r="F202" i="2"/>
  <c r="E202" i="2"/>
  <c r="K201" i="2"/>
  <c r="J201" i="2"/>
  <c r="I201" i="2"/>
  <c r="H201" i="2"/>
  <c r="G201" i="2"/>
  <c r="F201" i="2"/>
  <c r="E201" i="2"/>
  <c r="K200" i="2"/>
  <c r="J200" i="2"/>
  <c r="I200" i="2"/>
  <c r="H200" i="2"/>
  <c r="G200" i="2"/>
  <c r="F200" i="2"/>
  <c r="E200" i="2"/>
  <c r="K199" i="2"/>
  <c r="J199" i="2"/>
  <c r="I199" i="2"/>
  <c r="H199" i="2"/>
  <c r="G199" i="2"/>
  <c r="F199" i="2"/>
  <c r="E199" i="2"/>
  <c r="K198" i="2"/>
  <c r="J198" i="2"/>
  <c r="I198" i="2"/>
  <c r="H198" i="2"/>
  <c r="G198" i="2"/>
  <c r="F198" i="2"/>
  <c r="E198" i="2"/>
  <c r="K197" i="2"/>
  <c r="J197" i="2"/>
  <c r="I197" i="2"/>
  <c r="H197" i="2"/>
  <c r="G197" i="2"/>
  <c r="F197" i="2"/>
  <c r="E197" i="2"/>
  <c r="K196" i="2"/>
  <c r="J196" i="2"/>
  <c r="I196" i="2"/>
  <c r="H196" i="2"/>
  <c r="G196" i="2"/>
  <c r="F196" i="2"/>
  <c r="E196" i="2"/>
  <c r="K195" i="2"/>
  <c r="J195" i="2"/>
  <c r="I195" i="2"/>
  <c r="H195" i="2"/>
  <c r="G195" i="2"/>
  <c r="F195" i="2"/>
  <c r="E195" i="2"/>
  <c r="K194" i="2"/>
  <c r="J194" i="2"/>
  <c r="I194" i="2"/>
  <c r="H194" i="2"/>
  <c r="G194" i="2"/>
  <c r="F194" i="2"/>
  <c r="E194" i="2"/>
  <c r="K193" i="2"/>
  <c r="J193" i="2"/>
  <c r="I193" i="2"/>
  <c r="H193" i="2"/>
  <c r="G193" i="2"/>
  <c r="F193" i="2"/>
  <c r="E193" i="2"/>
  <c r="K192" i="2"/>
  <c r="J192" i="2"/>
  <c r="I192" i="2"/>
  <c r="H192" i="2"/>
  <c r="G192" i="2"/>
  <c r="F192" i="2"/>
  <c r="E192" i="2"/>
  <c r="K191" i="2"/>
  <c r="J191" i="2"/>
  <c r="I191" i="2"/>
  <c r="H191" i="2"/>
  <c r="G191" i="2"/>
  <c r="F191" i="2"/>
  <c r="E191" i="2"/>
  <c r="K190" i="2"/>
  <c r="J190" i="2"/>
  <c r="I190" i="2"/>
  <c r="H190" i="2"/>
  <c r="G190" i="2"/>
  <c r="F190" i="2"/>
  <c r="E190" i="2"/>
  <c r="K189" i="2"/>
  <c r="J189" i="2"/>
  <c r="I189" i="2"/>
  <c r="H189" i="2"/>
  <c r="G189" i="2"/>
  <c r="F189" i="2"/>
  <c r="E189" i="2"/>
  <c r="K188" i="2"/>
  <c r="J188" i="2"/>
  <c r="I188" i="2"/>
  <c r="H188" i="2"/>
  <c r="G188" i="2"/>
  <c r="F188" i="2"/>
  <c r="E188" i="2"/>
  <c r="K187" i="2"/>
  <c r="J187" i="2"/>
  <c r="I187" i="2"/>
  <c r="H187" i="2"/>
  <c r="G187" i="2"/>
  <c r="F187" i="2"/>
  <c r="E187" i="2"/>
  <c r="K186" i="2"/>
  <c r="J186" i="2"/>
  <c r="I186" i="2"/>
  <c r="H186" i="2"/>
  <c r="G186" i="2"/>
  <c r="F186" i="2"/>
  <c r="E186" i="2"/>
  <c r="K185" i="2"/>
  <c r="J185" i="2"/>
  <c r="I185" i="2"/>
  <c r="H185" i="2"/>
  <c r="G185" i="2"/>
  <c r="F185" i="2"/>
  <c r="E185" i="2"/>
  <c r="K184" i="2"/>
  <c r="J184" i="2"/>
  <c r="I184" i="2"/>
  <c r="H184" i="2"/>
  <c r="G184" i="2"/>
  <c r="F184" i="2"/>
  <c r="E184" i="2"/>
  <c r="K183" i="2"/>
  <c r="J183" i="2"/>
  <c r="I183" i="2"/>
  <c r="H183" i="2"/>
  <c r="G183" i="2"/>
  <c r="F183" i="2"/>
  <c r="E183" i="2"/>
  <c r="K182" i="2"/>
  <c r="J182" i="2"/>
  <c r="I182" i="2"/>
  <c r="H182" i="2"/>
  <c r="G182" i="2"/>
  <c r="F182" i="2"/>
  <c r="E182" i="2"/>
  <c r="K181" i="2"/>
  <c r="J181" i="2"/>
  <c r="I181" i="2"/>
  <c r="H181" i="2"/>
  <c r="G181" i="2"/>
  <c r="F181" i="2"/>
  <c r="E181" i="2"/>
  <c r="K180" i="2"/>
  <c r="J180" i="2"/>
  <c r="I180" i="2"/>
  <c r="H180" i="2"/>
  <c r="G180" i="2"/>
  <c r="F180" i="2"/>
  <c r="E180" i="2"/>
  <c r="K179" i="2"/>
  <c r="J179" i="2"/>
  <c r="I179" i="2"/>
  <c r="H179" i="2"/>
  <c r="G179" i="2"/>
  <c r="F179" i="2"/>
  <c r="E179" i="2"/>
  <c r="K178" i="2"/>
  <c r="J178" i="2"/>
  <c r="I178" i="2"/>
  <c r="H178" i="2"/>
  <c r="G178" i="2"/>
  <c r="F178" i="2"/>
  <c r="E178" i="2"/>
  <c r="K177" i="2"/>
  <c r="J177" i="2"/>
  <c r="I177" i="2"/>
  <c r="H177" i="2"/>
  <c r="G177" i="2"/>
  <c r="F177" i="2"/>
  <c r="E177" i="2"/>
  <c r="K176" i="2"/>
  <c r="J176" i="2"/>
  <c r="I176" i="2"/>
  <c r="H176" i="2"/>
  <c r="G176" i="2"/>
  <c r="F176" i="2"/>
  <c r="E176" i="2"/>
  <c r="K175" i="2"/>
  <c r="J175" i="2"/>
  <c r="I175" i="2"/>
  <c r="H175" i="2"/>
  <c r="G175" i="2"/>
  <c r="F175" i="2"/>
  <c r="E175" i="2"/>
  <c r="K174" i="2"/>
  <c r="J174" i="2"/>
  <c r="I174" i="2"/>
  <c r="H174" i="2"/>
  <c r="G174" i="2"/>
  <c r="F174" i="2"/>
  <c r="E174" i="2"/>
  <c r="K173" i="2"/>
  <c r="J173" i="2"/>
  <c r="I173" i="2"/>
  <c r="H173" i="2"/>
  <c r="G173" i="2"/>
  <c r="F173" i="2"/>
  <c r="E173" i="2"/>
  <c r="K172" i="2"/>
  <c r="J172" i="2"/>
  <c r="I172" i="2"/>
  <c r="H172" i="2"/>
  <c r="G172" i="2"/>
  <c r="F172" i="2"/>
  <c r="E172" i="2"/>
  <c r="K171" i="2"/>
  <c r="J171" i="2"/>
  <c r="I171" i="2"/>
  <c r="H171" i="2"/>
  <c r="G171" i="2"/>
  <c r="F171" i="2"/>
  <c r="E171" i="2"/>
  <c r="K170" i="2"/>
  <c r="J170" i="2"/>
  <c r="I170" i="2"/>
  <c r="H170" i="2"/>
  <c r="G170" i="2"/>
  <c r="F170" i="2"/>
  <c r="E170" i="2"/>
  <c r="K169" i="2"/>
  <c r="J169" i="2"/>
  <c r="I169" i="2"/>
  <c r="H169" i="2"/>
  <c r="G169" i="2"/>
  <c r="F169" i="2"/>
  <c r="E169" i="2"/>
  <c r="K168" i="2"/>
  <c r="J168" i="2"/>
  <c r="I168" i="2"/>
  <c r="H168" i="2"/>
  <c r="G168" i="2"/>
  <c r="F168" i="2"/>
  <c r="E168" i="2"/>
  <c r="K167" i="2"/>
  <c r="J167" i="2"/>
  <c r="I167" i="2"/>
  <c r="H167" i="2"/>
  <c r="G167" i="2"/>
  <c r="F167" i="2"/>
  <c r="E167" i="2"/>
  <c r="K166" i="2"/>
  <c r="J166" i="2"/>
  <c r="I166" i="2"/>
  <c r="H166" i="2"/>
  <c r="G166" i="2"/>
  <c r="F166" i="2"/>
  <c r="E166" i="2"/>
  <c r="K165" i="2"/>
  <c r="J165" i="2"/>
  <c r="I165" i="2"/>
  <c r="H165" i="2"/>
  <c r="G165" i="2"/>
  <c r="F165" i="2"/>
  <c r="E165" i="2"/>
  <c r="K164" i="2"/>
  <c r="J164" i="2"/>
  <c r="I164" i="2"/>
  <c r="H164" i="2"/>
  <c r="G164" i="2"/>
  <c r="F164" i="2"/>
  <c r="E164" i="2"/>
  <c r="K163" i="2"/>
  <c r="J163" i="2"/>
  <c r="I163" i="2"/>
  <c r="H163" i="2"/>
  <c r="G163" i="2"/>
  <c r="F163" i="2"/>
  <c r="E163" i="2"/>
  <c r="K162" i="2"/>
  <c r="J162" i="2"/>
  <c r="I162" i="2"/>
  <c r="H162" i="2"/>
  <c r="G162" i="2"/>
  <c r="F162" i="2"/>
  <c r="E162" i="2"/>
  <c r="K161" i="2"/>
  <c r="J161" i="2"/>
  <c r="I161" i="2"/>
  <c r="H161" i="2"/>
  <c r="G161" i="2"/>
  <c r="F161" i="2"/>
  <c r="E161" i="2"/>
  <c r="K160" i="2"/>
  <c r="J160" i="2"/>
  <c r="I160" i="2"/>
  <c r="H160" i="2"/>
  <c r="G160" i="2"/>
  <c r="F160" i="2"/>
  <c r="E160" i="2"/>
  <c r="K159" i="2"/>
  <c r="J159" i="2"/>
  <c r="I159" i="2"/>
  <c r="H159" i="2"/>
  <c r="G159" i="2"/>
  <c r="F159" i="2"/>
  <c r="E159" i="2"/>
  <c r="K158" i="2"/>
  <c r="J158" i="2"/>
  <c r="I158" i="2"/>
  <c r="H158" i="2"/>
  <c r="G158" i="2"/>
  <c r="F158" i="2"/>
  <c r="E158" i="2"/>
  <c r="K157" i="2"/>
  <c r="J157" i="2"/>
  <c r="I157" i="2"/>
  <c r="H157" i="2"/>
  <c r="G157" i="2"/>
  <c r="F157" i="2"/>
  <c r="E157" i="2"/>
  <c r="K156" i="2"/>
  <c r="J156" i="2"/>
  <c r="I156" i="2"/>
  <c r="H156" i="2"/>
  <c r="G156" i="2"/>
  <c r="F156" i="2"/>
  <c r="E156" i="2"/>
  <c r="K155" i="2"/>
  <c r="J155" i="2"/>
  <c r="I155" i="2"/>
  <c r="H155" i="2"/>
  <c r="G155" i="2"/>
  <c r="F155" i="2"/>
  <c r="E155" i="2"/>
  <c r="K154" i="2"/>
  <c r="J154" i="2"/>
  <c r="I154" i="2"/>
  <c r="H154" i="2"/>
  <c r="G154" i="2"/>
  <c r="F154" i="2"/>
  <c r="E154" i="2"/>
  <c r="K153" i="2"/>
  <c r="J153" i="2"/>
  <c r="I153" i="2"/>
  <c r="H153" i="2"/>
  <c r="G153" i="2"/>
  <c r="F153" i="2"/>
  <c r="E153" i="2"/>
  <c r="K152" i="2"/>
  <c r="J152" i="2"/>
  <c r="I152" i="2"/>
  <c r="H152" i="2"/>
  <c r="G152" i="2"/>
  <c r="F152" i="2"/>
  <c r="E152" i="2"/>
  <c r="K151" i="2"/>
  <c r="J151" i="2"/>
  <c r="I151" i="2"/>
  <c r="H151" i="2"/>
  <c r="G151" i="2"/>
  <c r="F151" i="2"/>
  <c r="E151" i="2"/>
  <c r="K150" i="2"/>
  <c r="J150" i="2"/>
  <c r="I150" i="2"/>
  <c r="H150" i="2"/>
  <c r="G150" i="2"/>
  <c r="F150" i="2"/>
  <c r="E150" i="2"/>
  <c r="K149" i="2"/>
  <c r="J149" i="2"/>
  <c r="I149" i="2"/>
  <c r="H149" i="2"/>
  <c r="G149" i="2"/>
  <c r="F149" i="2"/>
  <c r="E149" i="2"/>
  <c r="K148" i="2"/>
  <c r="J148" i="2"/>
  <c r="I148" i="2"/>
  <c r="H148" i="2"/>
  <c r="G148" i="2"/>
  <c r="F148" i="2"/>
  <c r="E148" i="2"/>
  <c r="K147" i="2"/>
  <c r="J147" i="2"/>
  <c r="I147" i="2"/>
  <c r="H147" i="2"/>
  <c r="G147" i="2"/>
  <c r="F147" i="2"/>
  <c r="E147" i="2"/>
  <c r="K146" i="2"/>
  <c r="J146" i="2"/>
  <c r="I146" i="2"/>
  <c r="H146" i="2"/>
  <c r="G146" i="2"/>
  <c r="F146" i="2"/>
  <c r="E146" i="2"/>
  <c r="K145" i="2"/>
  <c r="J145" i="2"/>
  <c r="I145" i="2"/>
  <c r="H145" i="2"/>
  <c r="G145" i="2"/>
  <c r="F145" i="2"/>
  <c r="E145" i="2"/>
  <c r="K144" i="2"/>
  <c r="J144" i="2"/>
  <c r="I144" i="2"/>
  <c r="H144" i="2"/>
  <c r="G144" i="2"/>
  <c r="F144" i="2"/>
  <c r="E144" i="2"/>
  <c r="K143" i="2"/>
  <c r="J143" i="2"/>
  <c r="I143" i="2"/>
  <c r="H143" i="2"/>
  <c r="G143" i="2"/>
  <c r="F143" i="2"/>
  <c r="E143" i="2"/>
  <c r="K142" i="2"/>
  <c r="J142" i="2"/>
  <c r="I142" i="2"/>
  <c r="H142" i="2"/>
  <c r="G142" i="2"/>
  <c r="F142" i="2"/>
  <c r="E142" i="2"/>
  <c r="K141" i="2"/>
  <c r="J141" i="2"/>
  <c r="I141" i="2"/>
  <c r="H141" i="2"/>
  <c r="G141" i="2"/>
  <c r="F141" i="2"/>
  <c r="E141" i="2"/>
  <c r="K140" i="2"/>
  <c r="J140" i="2"/>
  <c r="I140" i="2"/>
  <c r="H140" i="2"/>
  <c r="G140" i="2"/>
  <c r="F140" i="2"/>
  <c r="E140" i="2"/>
  <c r="K139" i="2"/>
  <c r="J139" i="2"/>
  <c r="I139" i="2"/>
  <c r="H139" i="2"/>
  <c r="G139" i="2"/>
  <c r="F139" i="2"/>
  <c r="E139" i="2"/>
  <c r="K138" i="2"/>
  <c r="J138" i="2"/>
  <c r="I138" i="2"/>
  <c r="H138" i="2"/>
  <c r="G138" i="2"/>
  <c r="F138" i="2"/>
  <c r="E138" i="2"/>
  <c r="K137" i="2"/>
  <c r="J137" i="2"/>
  <c r="I137" i="2"/>
  <c r="H137" i="2"/>
  <c r="G137" i="2"/>
  <c r="F137" i="2"/>
  <c r="E137" i="2"/>
  <c r="K136" i="2"/>
  <c r="J136" i="2"/>
  <c r="I136" i="2"/>
  <c r="H136" i="2"/>
  <c r="G136" i="2"/>
  <c r="F136" i="2"/>
  <c r="E136" i="2"/>
  <c r="K135" i="2"/>
  <c r="J135" i="2"/>
  <c r="I135" i="2"/>
  <c r="H135" i="2"/>
  <c r="G135" i="2"/>
  <c r="F135" i="2"/>
  <c r="E135" i="2"/>
  <c r="K134" i="2"/>
  <c r="J134" i="2"/>
  <c r="I134" i="2"/>
  <c r="H134" i="2"/>
  <c r="G134" i="2"/>
  <c r="F134" i="2"/>
  <c r="E134" i="2"/>
  <c r="K133" i="2"/>
  <c r="J133" i="2"/>
  <c r="I133" i="2"/>
  <c r="H133" i="2"/>
  <c r="G133" i="2"/>
  <c r="F133" i="2"/>
  <c r="E133" i="2"/>
  <c r="K132" i="2"/>
  <c r="J132" i="2"/>
  <c r="I132" i="2"/>
  <c r="H132" i="2"/>
  <c r="G132" i="2"/>
  <c r="F132" i="2"/>
  <c r="E132" i="2"/>
  <c r="K131" i="2"/>
  <c r="J131" i="2"/>
  <c r="I131" i="2"/>
  <c r="H131" i="2"/>
  <c r="G131" i="2"/>
  <c r="F131" i="2"/>
  <c r="E131" i="2"/>
  <c r="K130" i="2"/>
  <c r="J130" i="2"/>
  <c r="I130" i="2"/>
  <c r="H130" i="2"/>
  <c r="G130" i="2"/>
  <c r="F130" i="2"/>
  <c r="E130" i="2"/>
  <c r="K129" i="2"/>
  <c r="J129" i="2"/>
  <c r="I129" i="2"/>
  <c r="H129" i="2"/>
  <c r="G129" i="2"/>
  <c r="F129" i="2"/>
  <c r="E129" i="2"/>
  <c r="K128" i="2"/>
  <c r="J128" i="2"/>
  <c r="I128" i="2"/>
  <c r="H128" i="2"/>
  <c r="G128" i="2"/>
  <c r="F128" i="2"/>
  <c r="E128" i="2"/>
  <c r="K127" i="2"/>
  <c r="J127" i="2"/>
  <c r="I127" i="2"/>
  <c r="H127" i="2"/>
  <c r="G127" i="2"/>
  <c r="F127" i="2"/>
  <c r="E127" i="2"/>
  <c r="K126" i="2"/>
  <c r="J126" i="2"/>
  <c r="I126" i="2"/>
  <c r="H126" i="2"/>
  <c r="G126" i="2"/>
  <c r="F126" i="2"/>
  <c r="E126" i="2"/>
  <c r="K125" i="2"/>
  <c r="J125" i="2"/>
  <c r="I125" i="2"/>
  <c r="H125" i="2"/>
  <c r="G125" i="2"/>
  <c r="F125" i="2"/>
  <c r="E125" i="2"/>
  <c r="K124" i="2"/>
  <c r="J124" i="2"/>
  <c r="I124" i="2"/>
  <c r="H124" i="2"/>
  <c r="G124" i="2"/>
  <c r="F124" i="2"/>
  <c r="E124" i="2"/>
  <c r="K123" i="2"/>
  <c r="J123" i="2"/>
  <c r="I123" i="2"/>
  <c r="H123" i="2"/>
  <c r="G123" i="2"/>
  <c r="F123" i="2"/>
  <c r="E123" i="2"/>
  <c r="K122" i="2"/>
  <c r="J122" i="2"/>
  <c r="I122" i="2"/>
  <c r="H122" i="2"/>
  <c r="G122" i="2"/>
  <c r="F122" i="2"/>
  <c r="E122" i="2"/>
  <c r="K121" i="2"/>
  <c r="J121" i="2"/>
  <c r="I121" i="2"/>
  <c r="H121" i="2"/>
  <c r="G121" i="2"/>
  <c r="F121" i="2"/>
  <c r="E121" i="2"/>
  <c r="K120" i="2"/>
  <c r="J120" i="2"/>
  <c r="I120" i="2"/>
  <c r="H120" i="2"/>
  <c r="G120" i="2"/>
  <c r="F120" i="2"/>
  <c r="E120" i="2"/>
  <c r="K119" i="2"/>
  <c r="J119" i="2"/>
  <c r="I119" i="2"/>
  <c r="H119" i="2"/>
  <c r="G119" i="2"/>
  <c r="F119" i="2"/>
  <c r="E119" i="2"/>
  <c r="K118" i="2"/>
  <c r="J118" i="2"/>
  <c r="I118" i="2"/>
  <c r="H118" i="2"/>
  <c r="G118" i="2"/>
  <c r="F118" i="2"/>
  <c r="E118" i="2"/>
  <c r="K117" i="2"/>
  <c r="J117" i="2"/>
  <c r="I117" i="2"/>
  <c r="H117" i="2"/>
  <c r="G117" i="2"/>
  <c r="F117" i="2"/>
  <c r="E117" i="2"/>
  <c r="K116" i="2"/>
  <c r="J116" i="2"/>
  <c r="I116" i="2"/>
  <c r="H116" i="2"/>
  <c r="G116" i="2"/>
  <c r="F116" i="2"/>
  <c r="E116" i="2"/>
  <c r="K115" i="2"/>
  <c r="J115" i="2"/>
  <c r="I115" i="2"/>
  <c r="H115" i="2"/>
  <c r="G115" i="2"/>
  <c r="F115" i="2"/>
  <c r="E115" i="2"/>
  <c r="K114" i="2"/>
  <c r="J114" i="2"/>
  <c r="I114" i="2"/>
  <c r="H114" i="2"/>
  <c r="G114" i="2"/>
  <c r="F114" i="2"/>
  <c r="E114" i="2"/>
  <c r="K113" i="2"/>
  <c r="J113" i="2"/>
  <c r="I113" i="2"/>
  <c r="H113" i="2"/>
  <c r="G113" i="2"/>
  <c r="F113" i="2"/>
  <c r="E113" i="2"/>
  <c r="K112" i="2"/>
  <c r="J112" i="2"/>
  <c r="I112" i="2"/>
  <c r="H112" i="2"/>
  <c r="G112" i="2"/>
  <c r="F112" i="2"/>
  <c r="E112" i="2"/>
  <c r="K111" i="2"/>
  <c r="J111" i="2"/>
  <c r="I111" i="2"/>
  <c r="H111" i="2"/>
  <c r="G111" i="2"/>
  <c r="F111" i="2"/>
  <c r="E111" i="2"/>
  <c r="K110" i="2"/>
  <c r="J110" i="2"/>
  <c r="I110" i="2"/>
  <c r="H110" i="2"/>
  <c r="G110" i="2"/>
  <c r="F110" i="2"/>
  <c r="E110" i="2"/>
  <c r="K109" i="2"/>
  <c r="J109" i="2"/>
  <c r="I109" i="2"/>
  <c r="H109" i="2"/>
  <c r="G109" i="2"/>
  <c r="F109" i="2"/>
  <c r="E109" i="2"/>
  <c r="K108" i="2"/>
  <c r="J108" i="2"/>
  <c r="I108" i="2"/>
  <c r="H108" i="2"/>
  <c r="G108" i="2"/>
  <c r="F108" i="2"/>
  <c r="E108" i="2"/>
  <c r="K107" i="2"/>
  <c r="J107" i="2"/>
  <c r="I107" i="2"/>
  <c r="H107" i="2"/>
  <c r="G107" i="2"/>
  <c r="F107" i="2"/>
  <c r="E107" i="2"/>
  <c r="K106" i="2"/>
  <c r="J106" i="2"/>
  <c r="I106" i="2"/>
  <c r="H106" i="2"/>
  <c r="G106" i="2"/>
  <c r="F106" i="2"/>
  <c r="E106" i="2"/>
  <c r="K105" i="2"/>
  <c r="J105" i="2"/>
  <c r="I105" i="2"/>
  <c r="H105" i="2"/>
  <c r="G105" i="2"/>
  <c r="F105" i="2"/>
  <c r="E105" i="2"/>
  <c r="K104" i="2"/>
  <c r="J104" i="2"/>
  <c r="I104" i="2"/>
  <c r="H104" i="2"/>
  <c r="G104" i="2"/>
  <c r="F104" i="2"/>
  <c r="E104" i="2"/>
  <c r="K103" i="2"/>
  <c r="J103" i="2"/>
  <c r="I103" i="2"/>
  <c r="H103" i="2"/>
  <c r="G103" i="2"/>
  <c r="F103" i="2"/>
  <c r="E103" i="2"/>
  <c r="K102" i="2"/>
  <c r="J102" i="2"/>
  <c r="I102" i="2"/>
  <c r="H102" i="2"/>
  <c r="G102" i="2"/>
  <c r="F102" i="2"/>
  <c r="E102" i="2"/>
  <c r="K101" i="2"/>
  <c r="J101" i="2"/>
  <c r="I101" i="2"/>
  <c r="H101" i="2"/>
  <c r="G101" i="2"/>
  <c r="F101" i="2"/>
  <c r="E101" i="2"/>
  <c r="K100" i="2"/>
  <c r="J100" i="2"/>
  <c r="I100" i="2"/>
  <c r="H100" i="2"/>
  <c r="G100" i="2"/>
  <c r="F100" i="2"/>
  <c r="E100" i="2"/>
  <c r="K99" i="2"/>
  <c r="J99" i="2"/>
  <c r="I99" i="2"/>
  <c r="H99" i="2"/>
  <c r="G99" i="2"/>
  <c r="F99" i="2"/>
  <c r="E99" i="2"/>
  <c r="K98" i="2"/>
  <c r="J98" i="2"/>
  <c r="I98" i="2"/>
  <c r="H98" i="2"/>
  <c r="G98" i="2"/>
  <c r="F98" i="2"/>
  <c r="E98" i="2"/>
  <c r="K97" i="2"/>
  <c r="J97" i="2"/>
  <c r="I97" i="2"/>
  <c r="H97" i="2"/>
  <c r="G97" i="2"/>
  <c r="F97" i="2"/>
  <c r="E97" i="2"/>
  <c r="K96" i="2"/>
  <c r="J96" i="2"/>
  <c r="I96" i="2"/>
  <c r="H96" i="2"/>
  <c r="G96" i="2"/>
  <c r="F96" i="2"/>
  <c r="E96" i="2"/>
  <c r="K95" i="2"/>
  <c r="J95" i="2"/>
  <c r="I95" i="2"/>
  <c r="H95" i="2"/>
  <c r="G95" i="2"/>
  <c r="F95" i="2"/>
  <c r="E95" i="2"/>
  <c r="K94" i="2"/>
  <c r="J94" i="2"/>
  <c r="I94" i="2"/>
  <c r="H94" i="2"/>
  <c r="G94" i="2"/>
  <c r="F94" i="2"/>
  <c r="E94" i="2"/>
  <c r="K93" i="2"/>
  <c r="J93" i="2"/>
  <c r="I93" i="2"/>
  <c r="H93" i="2"/>
  <c r="G93" i="2"/>
  <c r="F93" i="2"/>
  <c r="E93" i="2"/>
  <c r="K92" i="2"/>
  <c r="J92" i="2"/>
  <c r="I92" i="2"/>
  <c r="H92" i="2"/>
  <c r="G92" i="2"/>
  <c r="F92" i="2"/>
  <c r="E92" i="2"/>
  <c r="K91" i="2"/>
  <c r="J91" i="2"/>
  <c r="I91" i="2"/>
  <c r="H91" i="2"/>
  <c r="G91" i="2"/>
  <c r="F91" i="2"/>
  <c r="E91" i="2"/>
  <c r="K90" i="2"/>
  <c r="J90" i="2"/>
  <c r="I90" i="2"/>
  <c r="H90" i="2"/>
  <c r="G90" i="2"/>
  <c r="F90" i="2"/>
  <c r="E90" i="2"/>
  <c r="K89" i="2"/>
  <c r="J89" i="2"/>
  <c r="I89" i="2"/>
  <c r="H89" i="2"/>
  <c r="G89" i="2"/>
  <c r="F89" i="2"/>
  <c r="E89" i="2"/>
  <c r="K88" i="2"/>
  <c r="J88" i="2"/>
  <c r="I88" i="2"/>
  <c r="H88" i="2"/>
  <c r="G88" i="2"/>
  <c r="F88" i="2"/>
  <c r="E88" i="2"/>
  <c r="K87" i="2"/>
  <c r="J87" i="2"/>
  <c r="I87" i="2"/>
  <c r="H87" i="2"/>
  <c r="G87" i="2"/>
  <c r="F87" i="2"/>
  <c r="E87" i="2"/>
  <c r="K86" i="2"/>
  <c r="J86" i="2"/>
  <c r="I86" i="2"/>
  <c r="H86" i="2"/>
  <c r="G86" i="2"/>
  <c r="F86" i="2"/>
  <c r="E86" i="2"/>
  <c r="K85" i="2"/>
  <c r="J85" i="2"/>
  <c r="I85" i="2"/>
  <c r="H85" i="2"/>
  <c r="G85" i="2"/>
  <c r="F85" i="2"/>
  <c r="E85" i="2"/>
  <c r="K84" i="2"/>
  <c r="J84" i="2"/>
  <c r="I84" i="2"/>
  <c r="H84" i="2"/>
  <c r="G84" i="2"/>
  <c r="F84" i="2"/>
  <c r="E84" i="2"/>
  <c r="K83" i="2"/>
  <c r="J83" i="2"/>
  <c r="I83" i="2"/>
  <c r="H83" i="2"/>
  <c r="G83" i="2"/>
  <c r="F83" i="2"/>
  <c r="E83" i="2"/>
  <c r="K82" i="2"/>
  <c r="J82" i="2"/>
  <c r="I82" i="2"/>
  <c r="H82" i="2"/>
  <c r="G82" i="2"/>
  <c r="F82" i="2"/>
  <c r="E82" i="2"/>
  <c r="K81" i="2"/>
  <c r="J81" i="2"/>
  <c r="I81" i="2"/>
  <c r="H81" i="2"/>
  <c r="G81" i="2"/>
  <c r="F81" i="2"/>
  <c r="E81" i="2"/>
  <c r="K80" i="2"/>
  <c r="J80" i="2"/>
  <c r="I80" i="2"/>
  <c r="H80" i="2"/>
  <c r="G80" i="2"/>
  <c r="F80" i="2"/>
  <c r="E80" i="2"/>
  <c r="K79" i="2"/>
  <c r="J79" i="2"/>
  <c r="I79" i="2"/>
  <c r="H79" i="2"/>
  <c r="G79" i="2"/>
  <c r="F79" i="2"/>
  <c r="E79" i="2"/>
  <c r="K78" i="2"/>
  <c r="J78" i="2"/>
  <c r="I78" i="2"/>
  <c r="H78" i="2"/>
  <c r="G78" i="2"/>
  <c r="F78" i="2"/>
  <c r="E78" i="2"/>
  <c r="K77" i="2"/>
  <c r="J77" i="2"/>
  <c r="I77" i="2"/>
  <c r="H77" i="2"/>
  <c r="G77" i="2"/>
  <c r="F77" i="2"/>
  <c r="E77" i="2"/>
  <c r="K76" i="2"/>
  <c r="J76" i="2"/>
  <c r="I76" i="2"/>
  <c r="H76" i="2"/>
  <c r="G76" i="2"/>
  <c r="F76" i="2"/>
  <c r="E76" i="2"/>
  <c r="K75" i="2"/>
  <c r="J75" i="2"/>
  <c r="I75" i="2"/>
  <c r="H75" i="2"/>
  <c r="G75" i="2"/>
  <c r="F75" i="2"/>
  <c r="E75" i="2"/>
  <c r="K74" i="2"/>
  <c r="J74" i="2"/>
  <c r="I74" i="2"/>
  <c r="H74" i="2"/>
  <c r="G74" i="2"/>
  <c r="F74" i="2"/>
  <c r="E74" i="2"/>
  <c r="K73" i="2"/>
  <c r="J73" i="2"/>
  <c r="I73" i="2"/>
  <c r="H73" i="2"/>
  <c r="G73" i="2"/>
  <c r="F73" i="2"/>
  <c r="E73" i="2"/>
  <c r="K72" i="2"/>
  <c r="J72" i="2"/>
  <c r="I72" i="2"/>
  <c r="H72" i="2"/>
  <c r="G72" i="2"/>
  <c r="F72" i="2"/>
  <c r="E72" i="2"/>
  <c r="K71" i="2"/>
  <c r="J71" i="2"/>
  <c r="I71" i="2"/>
  <c r="H71" i="2"/>
  <c r="G71" i="2"/>
  <c r="F71" i="2"/>
  <c r="E71" i="2"/>
  <c r="K70" i="2"/>
  <c r="J70" i="2"/>
  <c r="I70" i="2"/>
  <c r="H70" i="2"/>
  <c r="G70" i="2"/>
  <c r="F70" i="2"/>
  <c r="E70" i="2"/>
  <c r="K69" i="2"/>
  <c r="J69" i="2"/>
  <c r="I69" i="2"/>
  <c r="H69" i="2"/>
  <c r="G69" i="2"/>
  <c r="F69" i="2"/>
  <c r="E69" i="2"/>
  <c r="K68" i="2"/>
  <c r="J68" i="2"/>
  <c r="I68" i="2"/>
  <c r="H68" i="2"/>
  <c r="G68" i="2"/>
  <c r="F68" i="2"/>
  <c r="E68" i="2"/>
  <c r="K67" i="2"/>
  <c r="J67" i="2"/>
  <c r="I67" i="2"/>
  <c r="H67" i="2"/>
  <c r="G67" i="2"/>
  <c r="F67" i="2"/>
  <c r="E67" i="2"/>
  <c r="K66" i="2"/>
  <c r="J66" i="2"/>
  <c r="I66" i="2"/>
  <c r="H66" i="2"/>
  <c r="G66" i="2"/>
  <c r="F66" i="2"/>
  <c r="E66" i="2"/>
  <c r="K65" i="2"/>
  <c r="J65" i="2"/>
  <c r="I65" i="2"/>
  <c r="H65" i="2"/>
  <c r="G65" i="2"/>
  <c r="F65" i="2"/>
  <c r="E65" i="2"/>
  <c r="K64" i="2"/>
  <c r="J64" i="2"/>
  <c r="I64" i="2"/>
  <c r="H64" i="2"/>
  <c r="G64" i="2"/>
  <c r="F64" i="2"/>
  <c r="E64" i="2"/>
  <c r="K63" i="2"/>
  <c r="J63" i="2"/>
  <c r="I63" i="2"/>
  <c r="H63" i="2"/>
  <c r="G63" i="2"/>
  <c r="F63" i="2"/>
  <c r="E63" i="2"/>
  <c r="K62" i="2"/>
  <c r="J62" i="2"/>
  <c r="I62" i="2"/>
  <c r="H62" i="2"/>
  <c r="G62" i="2"/>
  <c r="F62" i="2"/>
  <c r="E62" i="2"/>
  <c r="K61" i="2"/>
  <c r="J61" i="2"/>
  <c r="I61" i="2"/>
  <c r="H61" i="2"/>
  <c r="G61" i="2"/>
  <c r="F61" i="2"/>
  <c r="E61" i="2"/>
  <c r="K60" i="2"/>
  <c r="J60" i="2"/>
  <c r="I60" i="2"/>
  <c r="H60" i="2"/>
  <c r="G60" i="2"/>
  <c r="F60" i="2"/>
  <c r="E60" i="2"/>
  <c r="K59" i="2"/>
  <c r="J59" i="2"/>
  <c r="I59" i="2"/>
  <c r="H59" i="2"/>
  <c r="G59" i="2"/>
  <c r="F59" i="2"/>
  <c r="E59" i="2"/>
  <c r="K58" i="2"/>
  <c r="J58" i="2"/>
  <c r="I58" i="2"/>
  <c r="H58" i="2"/>
  <c r="G58" i="2"/>
  <c r="F58" i="2"/>
  <c r="E58" i="2"/>
  <c r="K57" i="2"/>
  <c r="J57" i="2"/>
  <c r="I57" i="2"/>
  <c r="H57" i="2"/>
  <c r="G57" i="2"/>
  <c r="F57" i="2"/>
  <c r="E57" i="2"/>
  <c r="K56" i="2"/>
  <c r="J56" i="2"/>
  <c r="I56" i="2"/>
  <c r="H56" i="2"/>
  <c r="G56" i="2"/>
  <c r="F56" i="2"/>
  <c r="E56" i="2"/>
  <c r="K55" i="2"/>
  <c r="J55" i="2"/>
  <c r="I55" i="2"/>
  <c r="H55" i="2"/>
  <c r="G55" i="2"/>
  <c r="F55" i="2"/>
  <c r="E55" i="2"/>
  <c r="K54" i="2"/>
  <c r="J54" i="2"/>
  <c r="I54" i="2"/>
  <c r="H54" i="2"/>
  <c r="G54" i="2"/>
  <c r="F54" i="2"/>
  <c r="E54" i="2"/>
  <c r="K53" i="2"/>
  <c r="J53" i="2"/>
  <c r="I53" i="2"/>
  <c r="H53" i="2"/>
  <c r="G53" i="2"/>
  <c r="F53" i="2"/>
  <c r="E53" i="2"/>
  <c r="K52" i="2"/>
  <c r="J52" i="2"/>
  <c r="I52" i="2"/>
  <c r="H52" i="2"/>
  <c r="G52" i="2"/>
  <c r="F52" i="2"/>
  <c r="E52" i="2"/>
  <c r="K51" i="2"/>
  <c r="J51" i="2"/>
  <c r="I51" i="2"/>
  <c r="H51" i="2"/>
  <c r="G51" i="2"/>
  <c r="F51" i="2"/>
  <c r="E51" i="2"/>
  <c r="K50" i="2"/>
  <c r="J50" i="2"/>
  <c r="I50" i="2"/>
  <c r="H50" i="2"/>
  <c r="G50" i="2"/>
  <c r="F50" i="2"/>
  <c r="E50" i="2"/>
  <c r="K49" i="2"/>
  <c r="J49" i="2"/>
  <c r="I49" i="2"/>
  <c r="H49" i="2"/>
  <c r="G49" i="2"/>
  <c r="F49" i="2"/>
  <c r="E49" i="2"/>
  <c r="K48" i="2"/>
  <c r="J48" i="2"/>
  <c r="I48" i="2"/>
  <c r="H48" i="2"/>
  <c r="G48" i="2"/>
  <c r="F48" i="2"/>
  <c r="E48" i="2"/>
  <c r="K47" i="2"/>
  <c r="J47" i="2"/>
  <c r="I47" i="2"/>
  <c r="H47" i="2"/>
  <c r="G47" i="2"/>
  <c r="F47" i="2"/>
  <c r="E47" i="2"/>
  <c r="K46" i="2"/>
  <c r="J46" i="2"/>
  <c r="I46" i="2"/>
  <c r="H46" i="2"/>
  <c r="G46" i="2"/>
  <c r="F46" i="2"/>
  <c r="E46" i="2"/>
  <c r="K45" i="2"/>
  <c r="J45" i="2"/>
  <c r="I45" i="2"/>
  <c r="H45" i="2"/>
  <c r="G45" i="2"/>
  <c r="F45" i="2"/>
  <c r="E45" i="2"/>
  <c r="K44" i="2"/>
  <c r="J44" i="2"/>
  <c r="I44" i="2"/>
  <c r="H44" i="2"/>
  <c r="G44" i="2"/>
  <c r="F44" i="2"/>
  <c r="E44" i="2"/>
  <c r="K43" i="2"/>
  <c r="J43" i="2"/>
  <c r="I43" i="2"/>
  <c r="H43" i="2"/>
  <c r="G43" i="2"/>
  <c r="F43" i="2"/>
  <c r="E43" i="2"/>
  <c r="K42" i="2"/>
  <c r="J42" i="2"/>
  <c r="I42" i="2"/>
  <c r="H42" i="2"/>
  <c r="G42" i="2"/>
  <c r="F42" i="2"/>
  <c r="E42" i="2"/>
  <c r="K41" i="2"/>
  <c r="J41" i="2"/>
  <c r="I41" i="2"/>
  <c r="H41" i="2"/>
  <c r="G41" i="2"/>
  <c r="F41" i="2"/>
  <c r="E41" i="2"/>
  <c r="K40" i="2"/>
  <c r="J40" i="2"/>
  <c r="I40" i="2"/>
  <c r="H40" i="2"/>
  <c r="G40" i="2"/>
  <c r="F40" i="2"/>
  <c r="E40" i="2"/>
  <c r="K39" i="2"/>
  <c r="J39" i="2"/>
  <c r="I39" i="2"/>
  <c r="H39" i="2"/>
  <c r="G39" i="2"/>
  <c r="F39" i="2"/>
  <c r="E39" i="2"/>
  <c r="K38" i="2"/>
  <c r="J38" i="2"/>
  <c r="I38" i="2"/>
  <c r="H38" i="2"/>
  <c r="G38" i="2"/>
  <c r="F38" i="2"/>
  <c r="E38" i="2"/>
  <c r="K37" i="2"/>
  <c r="J37" i="2"/>
  <c r="I37" i="2"/>
  <c r="H37" i="2"/>
  <c r="G37" i="2"/>
  <c r="F37" i="2"/>
  <c r="E37" i="2"/>
  <c r="K36" i="2"/>
  <c r="J36" i="2"/>
  <c r="I36" i="2"/>
  <c r="H36" i="2"/>
  <c r="G36" i="2"/>
  <c r="F36" i="2"/>
  <c r="E36" i="2"/>
  <c r="K35" i="2"/>
  <c r="J35" i="2"/>
  <c r="I35" i="2"/>
  <c r="H35" i="2"/>
  <c r="G35" i="2"/>
  <c r="F35" i="2"/>
  <c r="E35" i="2"/>
  <c r="K34" i="2"/>
  <c r="J34" i="2"/>
  <c r="I34" i="2"/>
  <c r="H34" i="2"/>
  <c r="G34" i="2"/>
  <c r="F34" i="2"/>
  <c r="E34" i="2"/>
  <c r="K33" i="2"/>
  <c r="J33" i="2"/>
  <c r="I33" i="2"/>
  <c r="H33" i="2"/>
  <c r="G33" i="2"/>
  <c r="F33" i="2"/>
  <c r="E33" i="2"/>
  <c r="K32" i="2"/>
  <c r="J32" i="2"/>
  <c r="I32" i="2"/>
  <c r="H32" i="2"/>
  <c r="G32" i="2"/>
  <c r="F32" i="2"/>
  <c r="E32" i="2"/>
  <c r="K31" i="2"/>
  <c r="J31" i="2"/>
  <c r="I31" i="2"/>
  <c r="H31" i="2"/>
  <c r="G31" i="2"/>
  <c r="F31" i="2"/>
  <c r="E31" i="2"/>
  <c r="K30" i="2"/>
  <c r="J30" i="2"/>
  <c r="I30" i="2"/>
  <c r="H30" i="2"/>
  <c r="G30" i="2"/>
  <c r="F30" i="2"/>
  <c r="E30" i="2"/>
  <c r="K29" i="2"/>
  <c r="J29" i="2"/>
  <c r="I29" i="2"/>
  <c r="H29" i="2"/>
  <c r="G29" i="2"/>
  <c r="F29" i="2"/>
  <c r="E29" i="2"/>
  <c r="K28" i="2"/>
  <c r="J28" i="2"/>
  <c r="I28" i="2"/>
  <c r="H28" i="2"/>
  <c r="G28" i="2"/>
  <c r="F28" i="2"/>
  <c r="E28" i="2"/>
  <c r="K27" i="2"/>
  <c r="J27" i="2"/>
  <c r="I27" i="2"/>
  <c r="H27" i="2"/>
  <c r="G27" i="2"/>
  <c r="F27" i="2"/>
  <c r="E27" i="2"/>
  <c r="K26" i="2"/>
  <c r="J26" i="2"/>
  <c r="I26" i="2"/>
  <c r="H26" i="2"/>
  <c r="G26" i="2"/>
  <c r="F26" i="2"/>
  <c r="E26" i="2"/>
  <c r="K25" i="2"/>
  <c r="J25" i="2"/>
  <c r="I25" i="2"/>
  <c r="H25" i="2"/>
  <c r="G25" i="2"/>
  <c r="F25" i="2"/>
  <c r="E25" i="2"/>
  <c r="K24" i="2"/>
  <c r="J24" i="2"/>
  <c r="I24" i="2"/>
  <c r="H24" i="2"/>
  <c r="G24" i="2"/>
  <c r="F24" i="2"/>
  <c r="E24" i="2"/>
  <c r="K23" i="2"/>
  <c r="J23" i="2"/>
  <c r="I23" i="2"/>
  <c r="H23" i="2"/>
  <c r="G23" i="2"/>
  <c r="F23" i="2"/>
  <c r="E23" i="2"/>
  <c r="K22" i="2"/>
  <c r="J22" i="2"/>
  <c r="I22" i="2"/>
  <c r="H22" i="2"/>
  <c r="G22" i="2"/>
  <c r="F22" i="2"/>
  <c r="E22" i="2"/>
  <c r="K21" i="2"/>
  <c r="J21" i="2"/>
  <c r="I21" i="2"/>
  <c r="H21" i="2"/>
  <c r="G21" i="2"/>
  <c r="F21" i="2"/>
  <c r="E21" i="2"/>
  <c r="K20" i="2"/>
  <c r="J20" i="2"/>
  <c r="I20" i="2"/>
  <c r="H20" i="2"/>
  <c r="G20" i="2"/>
  <c r="F20" i="2"/>
  <c r="E20" i="2"/>
  <c r="K19" i="2"/>
  <c r="J19" i="2"/>
  <c r="I19" i="2"/>
  <c r="H19" i="2"/>
  <c r="G19" i="2"/>
  <c r="F19" i="2"/>
  <c r="E19" i="2"/>
  <c r="K18" i="2"/>
  <c r="J18" i="2"/>
  <c r="I18" i="2"/>
  <c r="H18" i="2"/>
  <c r="G18" i="2"/>
  <c r="F18" i="2"/>
  <c r="E18" i="2"/>
  <c r="K17" i="2"/>
  <c r="J17" i="2"/>
  <c r="I17" i="2"/>
  <c r="H17" i="2"/>
  <c r="G17" i="2"/>
  <c r="F17" i="2"/>
  <c r="E17" i="2"/>
  <c r="K16" i="2"/>
  <c r="J16" i="2"/>
  <c r="I16" i="2"/>
  <c r="H16" i="2"/>
  <c r="G16" i="2"/>
  <c r="F16" i="2"/>
  <c r="E16" i="2"/>
  <c r="K15" i="2"/>
  <c r="J15" i="2"/>
  <c r="I15" i="2"/>
  <c r="H15" i="2"/>
  <c r="G15" i="2"/>
  <c r="F15" i="2"/>
  <c r="E15" i="2"/>
  <c r="K14" i="2"/>
  <c r="J14" i="2"/>
  <c r="I14" i="2"/>
  <c r="H14" i="2"/>
  <c r="G14" i="2"/>
  <c r="F14" i="2"/>
  <c r="E14" i="2"/>
  <c r="K13" i="2"/>
  <c r="J13" i="2"/>
  <c r="I13" i="2"/>
  <c r="H13" i="2"/>
  <c r="G13" i="2"/>
  <c r="F13" i="2"/>
  <c r="E13" i="2"/>
  <c r="K12" i="2"/>
  <c r="J12" i="2"/>
  <c r="I12" i="2"/>
  <c r="H12" i="2"/>
  <c r="G12" i="2"/>
  <c r="F12" i="2"/>
  <c r="E12" i="2"/>
  <c r="K11" i="2"/>
  <c r="J11" i="2"/>
  <c r="I11" i="2"/>
  <c r="H11" i="2"/>
  <c r="G11" i="2"/>
  <c r="F11" i="2"/>
  <c r="E11" i="2"/>
  <c r="K10" i="2"/>
  <c r="J10" i="2"/>
  <c r="I10" i="2"/>
  <c r="H10" i="2"/>
  <c r="G10" i="2"/>
  <c r="F10" i="2"/>
  <c r="E10" i="2"/>
  <c r="K9" i="2"/>
  <c r="J9" i="2"/>
  <c r="I9" i="2"/>
  <c r="H9" i="2"/>
  <c r="G9" i="2"/>
  <c r="F9" i="2"/>
  <c r="E9" i="2"/>
  <c r="K8" i="2"/>
  <c r="J8" i="2"/>
  <c r="I8" i="2"/>
  <c r="H8" i="2"/>
  <c r="G8" i="2"/>
  <c r="F8" i="2"/>
  <c r="E8" i="2"/>
  <c r="K7" i="2"/>
  <c r="J7" i="2"/>
  <c r="I7" i="2"/>
  <c r="H7" i="2"/>
  <c r="G7" i="2"/>
  <c r="F7" i="2"/>
  <c r="E7" i="2"/>
  <c r="K6" i="2"/>
  <c r="J6" i="2"/>
  <c r="I6" i="2"/>
  <c r="H6" i="2"/>
  <c r="G6" i="2"/>
  <c r="F6" i="2"/>
  <c r="E6" i="2"/>
  <c r="K5" i="2"/>
  <c r="J5" i="2"/>
  <c r="I5" i="2"/>
  <c r="H5" i="2"/>
  <c r="G5" i="2"/>
  <c r="F5" i="2"/>
  <c r="E5" i="2"/>
  <c r="K4" i="2"/>
  <c r="J4" i="2"/>
  <c r="I4" i="2"/>
  <c r="H4" i="2"/>
  <c r="G4" i="2"/>
  <c r="F4" i="2"/>
  <c r="E4" i="2"/>
  <c r="N3" i="2"/>
  <c r="K3" i="2"/>
  <c r="J3" i="2"/>
  <c r="I3" i="2"/>
  <c r="H3" i="2"/>
  <c r="G3" i="2"/>
  <c r="F3" i="2"/>
  <c r="E3" i="2"/>
  <c r="N2" i="2"/>
  <c r="K2" i="2"/>
  <c r="J2" i="2"/>
  <c r="I2" i="2"/>
  <c r="H2" i="2"/>
  <c r="G2" i="2"/>
  <c r="F2" i="2"/>
  <c r="E2" i="2"/>
  <c r="N25" i="2" l="1"/>
  <c r="N16" i="2"/>
  <c r="N26" i="2"/>
  <c r="N13" i="2"/>
  <c r="D15" i="2"/>
  <c r="D576" i="2"/>
  <c r="D575" i="2"/>
  <c r="D574" i="2"/>
  <c r="D573" i="2"/>
  <c r="D572" i="2"/>
  <c r="D571" i="2"/>
  <c r="D570" i="2"/>
  <c r="D569" i="2"/>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330" i="2"/>
  <c r="D261" i="2"/>
  <c r="D245" i="2"/>
  <c r="D239" i="2"/>
  <c r="D235" i="2"/>
  <c r="D228" i="2"/>
  <c r="D223" i="2"/>
  <c r="D219" i="2"/>
  <c r="D214" i="2"/>
  <c r="D210" i="2"/>
  <c r="D208" i="2"/>
  <c r="D203" i="2"/>
  <c r="D198" i="2"/>
  <c r="D195" i="2"/>
  <c r="D189" i="2"/>
  <c r="D184" i="2"/>
  <c r="D178" i="2"/>
  <c r="D174" i="2"/>
  <c r="D169" i="2"/>
  <c r="D165" i="2"/>
  <c r="D161" i="2"/>
  <c r="D156" i="2"/>
  <c r="D151" i="2"/>
  <c r="D146" i="2"/>
  <c r="D141" i="2"/>
  <c r="D136" i="2"/>
  <c r="D130" i="2"/>
  <c r="D124" i="2"/>
  <c r="D120" i="2"/>
  <c r="D115" i="2"/>
  <c r="D111" i="2"/>
  <c r="D106" i="2"/>
  <c r="D101" i="2"/>
  <c r="D97" i="2"/>
  <c r="D405" i="2"/>
  <c r="D377" i="2"/>
  <c r="D371" i="2"/>
  <c r="D368" i="2"/>
  <c r="D365" i="2"/>
  <c r="D360" i="2"/>
  <c r="D357" i="2"/>
  <c r="D354" i="2"/>
  <c r="D349" i="2"/>
  <c r="D346" i="2"/>
  <c r="D342" i="2"/>
  <c r="D338" i="2"/>
  <c r="D335" i="2"/>
  <c r="D331" i="2"/>
  <c r="D327" i="2"/>
  <c r="D322" i="2"/>
  <c r="D318" i="2"/>
  <c r="D314" i="2"/>
  <c r="D310" i="2"/>
  <c r="D306" i="2"/>
  <c r="D301" i="2"/>
  <c r="D299" i="2"/>
  <c r="D295" i="2"/>
  <c r="D293" i="2"/>
  <c r="D289" i="2"/>
  <c r="D285" i="2"/>
  <c r="D282" i="2"/>
  <c r="D278" i="2"/>
  <c r="D274" i="2"/>
  <c r="D270" i="2"/>
  <c r="D266" i="2"/>
  <c r="D262" i="2"/>
  <c r="D258" i="2"/>
  <c r="D255" i="2"/>
  <c r="D252" i="2"/>
  <c r="D248" i="2"/>
  <c r="D243" i="2"/>
  <c r="D237" i="2"/>
  <c r="D234" i="2"/>
  <c r="D230" i="2"/>
  <c r="D225" i="2"/>
  <c r="D220" i="2"/>
  <c r="D216" i="2"/>
  <c r="D212" i="2"/>
  <c r="D206" i="2"/>
  <c r="D202" i="2"/>
  <c r="D194" i="2"/>
  <c r="D190" i="2"/>
  <c r="D186" i="2"/>
  <c r="D181" i="2"/>
  <c r="D177" i="2"/>
  <c r="D173" i="2"/>
  <c r="D168" i="2"/>
  <c r="D163" i="2"/>
  <c r="D160" i="2"/>
  <c r="D155" i="2"/>
  <c r="D150" i="2"/>
  <c r="D144" i="2"/>
  <c r="D139" i="2"/>
  <c r="D134" i="2"/>
  <c r="D131" i="2"/>
  <c r="D128" i="2"/>
  <c r="D123" i="2"/>
  <c r="D118" i="2"/>
  <c r="D112" i="2"/>
  <c r="D107" i="2"/>
  <c r="D102" i="2"/>
  <c r="D404" i="2"/>
  <c r="D372" i="2"/>
  <c r="D362" i="2"/>
  <c r="D356" i="2"/>
  <c r="D352" i="2"/>
  <c r="D348" i="2"/>
  <c r="D344" i="2"/>
  <c r="D340" i="2"/>
  <c r="D337" i="2"/>
  <c r="D333" i="2"/>
  <c r="D328" i="2"/>
  <c r="D324" i="2"/>
  <c r="D319" i="2"/>
  <c r="D316" i="2"/>
  <c r="D312" i="2"/>
  <c r="D308" i="2"/>
  <c r="D304" i="2"/>
  <c r="D300" i="2"/>
  <c r="D296" i="2"/>
  <c r="D292" i="2"/>
  <c r="D288" i="2"/>
  <c r="D284" i="2"/>
  <c r="D280" i="2"/>
  <c r="D276" i="2"/>
  <c r="D271" i="2"/>
  <c r="D267" i="2"/>
  <c r="D264" i="2"/>
  <c r="D259" i="2"/>
  <c r="D256" i="2"/>
  <c r="D251" i="2"/>
  <c r="D247" i="2"/>
  <c r="D242" i="2"/>
  <c r="D236" i="2"/>
  <c r="D231" i="2"/>
  <c r="D224" i="2"/>
  <c r="D218" i="2"/>
  <c r="D213" i="2"/>
  <c r="D207" i="2"/>
  <c r="D201" i="2"/>
  <c r="D196" i="2"/>
  <c r="D191" i="2"/>
  <c r="D185" i="2"/>
  <c r="D180" i="2"/>
  <c r="D175" i="2"/>
  <c r="D170" i="2"/>
  <c r="D164" i="2"/>
  <c r="D157" i="2"/>
  <c r="D152" i="2"/>
  <c r="D147" i="2"/>
  <c r="D142" i="2"/>
  <c r="D138" i="2"/>
  <c r="D133" i="2"/>
  <c r="D127" i="2"/>
  <c r="D121" i="2"/>
  <c r="D117" i="2"/>
  <c r="D109" i="2"/>
  <c r="D103" i="2"/>
  <c r="D98" i="2"/>
  <c r="D94" i="2"/>
  <c r="D383" i="2"/>
  <c r="D374" i="2"/>
  <c r="D369" i="2"/>
  <c r="D366" i="2"/>
  <c r="D364" i="2"/>
  <c r="D361" i="2"/>
  <c r="D358" i="2"/>
  <c r="D353" i="2"/>
  <c r="D350" i="2"/>
  <c r="D345" i="2"/>
  <c r="D341" i="2"/>
  <c r="D336" i="2"/>
  <c r="D332" i="2"/>
  <c r="D326" i="2"/>
  <c r="D323" i="2"/>
  <c r="D320" i="2"/>
  <c r="D317" i="2"/>
  <c r="D313" i="2"/>
  <c r="D309" i="2"/>
  <c r="D305" i="2"/>
  <c r="D302" i="2"/>
  <c r="D298" i="2"/>
  <c r="D294" i="2"/>
  <c r="D290" i="2"/>
  <c r="D286" i="2"/>
  <c r="D281" i="2"/>
  <c r="D277" i="2"/>
  <c r="D275" i="2"/>
  <c r="D272" i="2"/>
  <c r="D268" i="2"/>
  <c r="D263" i="2"/>
  <c r="D257" i="2"/>
  <c r="D254" i="2"/>
  <c r="D250" i="2"/>
  <c r="D246" i="2"/>
  <c r="D241" i="2"/>
  <c r="D238" i="2"/>
  <c r="D232" i="2"/>
  <c r="D229" i="2"/>
  <c r="D226" i="2"/>
  <c r="D221" i="2"/>
  <c r="D215" i="2"/>
  <c r="D209" i="2"/>
  <c r="D204" i="2"/>
  <c r="D200" i="2"/>
  <c r="D197" i="2"/>
  <c r="D192" i="2"/>
  <c r="D187" i="2"/>
  <c r="D183" i="2"/>
  <c r="D179" i="2"/>
  <c r="D172" i="2"/>
  <c r="D167" i="2"/>
  <c r="D162" i="2"/>
  <c r="D159" i="2"/>
  <c r="D154" i="2"/>
  <c r="D149" i="2"/>
  <c r="D145" i="2"/>
  <c r="D140" i="2"/>
  <c r="D135" i="2"/>
  <c r="D132" i="2"/>
  <c r="D126" i="2"/>
  <c r="D122" i="2"/>
  <c r="D116" i="2"/>
  <c r="D108" i="2"/>
  <c r="D104" i="2"/>
  <c r="D99" i="2"/>
  <c r="D96" i="2"/>
  <c r="D406" i="2"/>
  <c r="D403" i="2"/>
  <c r="D402" i="2"/>
  <c r="D401" i="2"/>
  <c r="D400" i="2"/>
  <c r="D399" i="2"/>
  <c r="D398" i="2"/>
  <c r="D397" i="2"/>
  <c r="D396" i="2"/>
  <c r="D395" i="2"/>
  <c r="D394" i="2"/>
  <c r="D393" i="2"/>
  <c r="D392" i="2"/>
  <c r="D391" i="2"/>
  <c r="D390" i="2"/>
  <c r="D389" i="2"/>
  <c r="D388" i="2"/>
  <c r="D387" i="2"/>
  <c r="D386" i="2"/>
  <c r="D385" i="2"/>
  <c r="D384" i="2"/>
  <c r="D382" i="2"/>
  <c r="D381" i="2"/>
  <c r="D380" i="2"/>
  <c r="D379" i="2"/>
  <c r="D378" i="2"/>
  <c r="D376" i="2"/>
  <c r="D375" i="2"/>
  <c r="D373" i="2"/>
  <c r="D370" i="2"/>
  <c r="D367" i="2"/>
  <c r="D363" i="2"/>
  <c r="D359" i="2"/>
  <c r="D355" i="2"/>
  <c r="D351" i="2"/>
  <c r="D347" i="2"/>
  <c r="D343" i="2"/>
  <c r="D339" i="2"/>
  <c r="D334" i="2"/>
  <c r="D329" i="2"/>
  <c r="D325" i="2"/>
  <c r="D321" i="2"/>
  <c r="D315" i="2"/>
  <c r="D311" i="2"/>
  <c r="D307" i="2"/>
  <c r="D303" i="2"/>
  <c r="D297" i="2"/>
  <c r="D291" i="2"/>
  <c r="D287" i="2"/>
  <c r="D283" i="2"/>
  <c r="D279" i="2"/>
  <c r="D273" i="2"/>
  <c r="D269" i="2"/>
  <c r="D265" i="2"/>
  <c r="D260" i="2"/>
  <c r="D253" i="2"/>
  <c r="D249" i="2"/>
  <c r="D244" i="2"/>
  <c r="D240" i="2"/>
  <c r="D233" i="2"/>
  <c r="D227" i="2"/>
  <c r="D222" i="2"/>
  <c r="D217" i="2"/>
  <c r="D211" i="2"/>
  <c r="D205" i="2"/>
  <c r="D199" i="2"/>
  <c r="D193" i="2"/>
  <c r="D188" i="2"/>
  <c r="D182" i="2"/>
  <c r="D176" i="2"/>
  <c r="D171" i="2"/>
  <c r="D166" i="2"/>
  <c r="D158" i="2"/>
  <c r="D153" i="2"/>
  <c r="D148" i="2"/>
  <c r="D143" i="2"/>
  <c r="D137" i="2"/>
  <c r="D129" i="2"/>
  <c r="D125" i="2"/>
  <c r="D119" i="2"/>
  <c r="D114" i="2"/>
  <c r="D113" i="2"/>
  <c r="D110" i="2"/>
  <c r="D105" i="2"/>
  <c r="D100" i="2"/>
  <c r="D13" i="2"/>
  <c r="D95" i="2"/>
  <c r="D28" i="2"/>
  <c r="D33" i="2"/>
  <c r="D39" i="2"/>
  <c r="D44" i="2"/>
  <c r="D49" i="2"/>
  <c r="D55" i="2"/>
  <c r="D60" i="2"/>
  <c r="D68" i="2"/>
  <c r="D74" i="2"/>
  <c r="D77" i="2"/>
  <c r="D81" i="2"/>
  <c r="D83" i="2"/>
  <c r="D84" i="2"/>
  <c r="D85" i="2"/>
  <c r="D86" i="2"/>
  <c r="D87" i="2"/>
  <c r="D89" i="2"/>
  <c r="D92" i="2"/>
  <c r="D93" i="2"/>
  <c r="D29" i="2"/>
  <c r="D34" i="2"/>
  <c r="D38" i="2"/>
  <c r="D42" i="2"/>
  <c r="D47" i="2"/>
  <c r="D52" i="2"/>
  <c r="D56" i="2"/>
  <c r="D61" i="2"/>
  <c r="D65" i="2"/>
  <c r="D69" i="2"/>
  <c r="D71" i="2"/>
  <c r="D75" i="2"/>
  <c r="D80" i="2"/>
  <c r="D88" i="2"/>
  <c r="D27" i="2"/>
  <c r="D32" i="2"/>
  <c r="D37" i="2"/>
  <c r="D43" i="2"/>
  <c r="D48" i="2"/>
  <c r="D53" i="2"/>
  <c r="D57" i="2"/>
  <c r="D63" i="2"/>
  <c r="D67" i="2"/>
  <c r="D72" i="2"/>
  <c r="D79" i="2"/>
  <c r="D90" i="2"/>
  <c r="D30" i="2"/>
  <c r="D36" i="2"/>
  <c r="D41" i="2"/>
  <c r="D45" i="2"/>
  <c r="D50" i="2"/>
  <c r="D54" i="2"/>
  <c r="D59" i="2"/>
  <c r="D62" i="2"/>
  <c r="D66" i="2"/>
  <c r="D70" i="2"/>
  <c r="D73" i="2"/>
  <c r="D76" i="2"/>
  <c r="D82" i="2"/>
  <c r="D91" i="2"/>
  <c r="D31" i="2"/>
  <c r="D35" i="2"/>
  <c r="D40" i="2"/>
  <c r="D46" i="2"/>
  <c r="D51" i="2"/>
  <c r="D58" i="2"/>
  <c r="D64" i="2"/>
  <c r="D78" i="2"/>
  <c r="D26"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2" i="2"/>
  <c r="D971" i="2"/>
  <c r="D970" i="2"/>
  <c r="D969" i="2"/>
  <c r="D968" i="2"/>
  <c r="D967" i="2"/>
  <c r="D966" i="2"/>
  <c r="D965" i="2"/>
  <c r="D964" i="2"/>
  <c r="D963" i="2"/>
  <c r="D962" i="2"/>
  <c r="D961" i="2"/>
  <c r="D960" i="2"/>
  <c r="D959" i="2"/>
  <c r="D958"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5" i="2"/>
  <c r="D924" i="2"/>
  <c r="D923" i="2"/>
  <c r="D922" i="2"/>
  <c r="D921"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4" i="2"/>
  <c r="D873" i="2"/>
  <c r="D872" i="2"/>
  <c r="D871" i="2"/>
  <c r="D870" i="2"/>
  <c r="D869"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D803" i="2"/>
  <c r="D802" i="2"/>
  <c r="D801" i="2"/>
  <c r="D800" i="2"/>
  <c r="D799" i="2"/>
  <c r="D798" i="2"/>
  <c r="D797" i="2"/>
  <c r="D796" i="2"/>
  <c r="D795" i="2"/>
  <c r="D794" i="2"/>
  <c r="D793" i="2"/>
  <c r="D792" i="2"/>
  <c r="D791" i="2"/>
  <c r="D790" i="2"/>
  <c r="D789" i="2"/>
  <c r="D788" i="2"/>
  <c r="D787" i="2"/>
  <c r="D786" i="2"/>
  <c r="D785" i="2"/>
  <c r="D784" i="2"/>
  <c r="D783" i="2"/>
  <c r="D782" i="2"/>
  <c r="D781" i="2"/>
  <c r="D780" i="2"/>
  <c r="D779" i="2"/>
  <c r="D778" i="2"/>
  <c r="D777" i="2"/>
  <c r="D776" i="2"/>
  <c r="D775" i="2"/>
  <c r="D774" i="2"/>
  <c r="D773" i="2"/>
  <c r="D772" i="2"/>
  <c r="D771" i="2"/>
  <c r="D770" i="2"/>
  <c r="D769" i="2"/>
  <c r="D768" i="2"/>
  <c r="D767" i="2"/>
  <c r="D766" i="2"/>
  <c r="D765" i="2"/>
  <c r="D764" i="2"/>
  <c r="D763" i="2"/>
  <c r="D762" i="2"/>
  <c r="D761" i="2"/>
  <c r="D760" i="2"/>
  <c r="D759" i="2"/>
  <c r="D758" i="2"/>
  <c r="D757" i="2"/>
  <c r="D756" i="2"/>
  <c r="D755" i="2"/>
  <c r="D754" i="2"/>
  <c r="D753" i="2"/>
  <c r="D752" i="2"/>
  <c r="D751" i="2"/>
  <c r="D750" i="2"/>
  <c r="D749" i="2"/>
  <c r="D748" i="2"/>
  <c r="D747" i="2"/>
  <c r="D746" i="2"/>
  <c r="D745" i="2"/>
  <c r="D744" i="2"/>
  <c r="D743" i="2"/>
  <c r="D742" i="2"/>
  <c r="D741" i="2"/>
  <c r="D740" i="2"/>
  <c r="D739" i="2"/>
  <c r="D738" i="2"/>
  <c r="D737" i="2"/>
  <c r="D736" i="2"/>
  <c r="D735" i="2"/>
  <c r="D734" i="2"/>
  <c r="D733" i="2"/>
  <c r="D732" i="2"/>
  <c r="D731" i="2"/>
  <c r="D730" i="2"/>
  <c r="D729" i="2"/>
  <c r="D728" i="2"/>
  <c r="D727" i="2"/>
  <c r="D726" i="2"/>
  <c r="D725" i="2"/>
  <c r="D724" i="2"/>
  <c r="D723" i="2"/>
  <c r="D722" i="2"/>
  <c r="D721" i="2"/>
  <c r="D720" i="2"/>
  <c r="D719" i="2"/>
  <c r="D718" i="2"/>
  <c r="D717" i="2"/>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8" i="2"/>
  <c r="D687" i="2"/>
  <c r="D686" i="2"/>
  <c r="D685"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1" i="2"/>
  <c r="D630" i="2"/>
  <c r="D629" i="2"/>
  <c r="D628" i="2"/>
  <c r="D627" i="2"/>
  <c r="D626" i="2"/>
  <c r="D625" i="2"/>
  <c r="D624" i="2"/>
  <c r="D623" i="2"/>
  <c r="D622" i="2"/>
  <c r="D621" i="2"/>
  <c r="D620"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11" i="2"/>
  <c r="D25" i="2"/>
  <c r="D23" i="2"/>
  <c r="D7" i="2"/>
  <c r="D5" i="2"/>
  <c r="D2" i="2"/>
  <c r="D3" i="2"/>
  <c r="D4" i="2"/>
  <c r="D9" i="2"/>
  <c r="D6" i="2"/>
  <c r="D21" i="2"/>
  <c r="D17" i="2"/>
  <c r="N7" i="2"/>
  <c r="N15" i="2"/>
  <c r="D10" i="2"/>
  <c r="N10" i="2"/>
  <c r="D18" i="2"/>
  <c r="D19" i="2"/>
  <c r="D20" i="2"/>
  <c r="N20" i="2"/>
  <c r="N9" i="2"/>
  <c r="D12" i="2"/>
  <c r="N12" i="2"/>
  <c r="D22" i="2"/>
  <c r="N22" i="2"/>
  <c r="N21" i="2"/>
  <c r="N23" i="2"/>
  <c r="N17" i="2"/>
  <c r="N11" i="2"/>
  <c r="N6" i="2"/>
  <c r="D14" i="2"/>
  <c r="N14" i="2"/>
  <c r="D24" i="2"/>
  <c r="N24" i="2"/>
  <c r="D8" i="2"/>
  <c r="N8" i="2"/>
  <c r="D16" i="2"/>
</calcChain>
</file>

<file path=xl/sharedStrings.xml><?xml version="1.0" encoding="utf-8"?>
<sst xmlns="http://schemas.openxmlformats.org/spreadsheetml/2006/main" count="2031" uniqueCount="1016">
  <si>
    <t>Crime Committed Date/Time</t>
  </si>
  <si>
    <t>Crime Severity</t>
  </si>
  <si>
    <t>Committed in Last 365 Days?</t>
  </si>
  <si>
    <t>Today's Date</t>
  </si>
  <si>
    <t>Today's Date and Time:</t>
  </si>
  <si>
    <t>Year</t>
  </si>
  <si>
    <t>Month</t>
  </si>
  <si>
    <t>Day</t>
  </si>
  <si>
    <t>Hour</t>
  </si>
  <si>
    <t>Minute</t>
  </si>
  <si>
    <t>Week</t>
  </si>
  <si>
    <t>Crimes by Month</t>
  </si>
  <si>
    <t>Day of Week</t>
  </si>
  <si>
    <t>Crimes by Day of Week</t>
  </si>
  <si>
    <t>Crime ID</t>
  </si>
  <si>
    <t>9B0D95AA-2D2E-7C83-032B-D8137B102207</t>
  </si>
  <si>
    <t>BA4F35D5-A499-12AF-2C65-77BB666A1E8E</t>
  </si>
  <si>
    <t>9A01E00E-2030-5272-610F-23E310F85092</t>
  </si>
  <si>
    <t>544EE1D8-4F8C-3462-4AB4-D57DB48B8723</t>
  </si>
  <si>
    <t>CECBFE5B-19F6-6DE0-1F56-55E3ED6024D3</t>
  </si>
  <si>
    <t>572811B5-0FFA-95DE-95B9-A7C9148D35EB</t>
  </si>
  <si>
    <t>30E50FC6-7C1E-7364-6719-35C1E1826E58</t>
  </si>
  <si>
    <t>AAA2CB39-05BE-38E0-1AE5-8A717038934F</t>
  </si>
  <si>
    <t>421B5A7E-6AB3-06DE-8572-C76A33D467FD</t>
  </si>
  <si>
    <t>F2155538-4717-2E68-295C-6C1124502AA4</t>
  </si>
  <si>
    <t>DCA2DBCC-0BFF-5A3E-4F0E-2D7957B046C8</t>
  </si>
  <si>
    <t>4627806C-360D-8DCF-1C34-522DB3006CC0</t>
  </si>
  <si>
    <t>9F38DC10-9CE5-587E-23F2-6FDC5DCC3BD5</t>
  </si>
  <si>
    <t>C472D090-89E5-3844-3DFA-ADFBD645126E</t>
  </si>
  <si>
    <t>F2CB20C5-8E04-6868-09E0-BB2C86054A30</t>
  </si>
  <si>
    <t>286406CA-6211-5BD7-15FC-CBFCF9614282</t>
  </si>
  <si>
    <t>DDDEAECD-5839-9C02-63AA-2868BF5214CB</t>
  </si>
  <si>
    <t>E986576F-9FE8-A51C-9105-012C8BB22582</t>
  </si>
  <si>
    <t>1891DCE7-0831-524C-00A6-E11EBE4A454F</t>
  </si>
  <si>
    <t>1B57C8C8-8F24-6BA2-2FCE-A069D41A90AC</t>
  </si>
  <si>
    <t>DCF89A74-130F-A5CD-42E5-598E54523C1F</t>
  </si>
  <si>
    <t>1DD525CA-3475-0E3E-57ED-2591D7591B3C</t>
  </si>
  <si>
    <t>ED3403CE-6A32-4386-010E-B8E88EEE83BD</t>
  </si>
  <si>
    <t>D00244EE-3F28-53E5-993E-D914B76827A8</t>
  </si>
  <si>
    <t>7136B45E-6692-9506-8952-489149931CD1</t>
  </si>
  <si>
    <t>676C690F-02B0-9A9C-02D6-EB6E0F371F5C</t>
  </si>
  <si>
    <t>0A3CDBB8-5315-7E8B-44AF-000D6B883767</t>
  </si>
  <si>
    <t>B9E10C94-5330-9CC8-4314-01837C0246DE</t>
  </si>
  <si>
    <t>9109ADF1-862D-7964-8AAF-AB0413D85534</t>
  </si>
  <si>
    <t>1C848784-620E-678B-5C78-B5E93A4A576B</t>
  </si>
  <si>
    <t>28441D74-2EBC-079A-02A9-802BF01B2F3E</t>
  </si>
  <si>
    <t>9A0935CA-2962-1976-480D-71C8643C6CD7</t>
  </si>
  <si>
    <t>85C594DF-4BF8-1FA6-1285-F2B39D502C5A</t>
  </si>
  <si>
    <t>DE0AC519-7FE8-02F6-4108-F1AEE1FD0695</t>
  </si>
  <si>
    <t>A2F6676A-0437-650A-A2C8-DC56ADD39F27</t>
  </si>
  <si>
    <t>6C1DC2B3-3E71-475E-07D1-4C1AF6EB4356</t>
  </si>
  <si>
    <t>7523743D-4AB2-11D5-689C-CA9AC301959A</t>
  </si>
  <si>
    <t>97DE0EF5-387C-5F99-8B19-B17A746F6502</t>
  </si>
  <si>
    <t>7617496C-A61B-9580-850D-18A545850E7F</t>
  </si>
  <si>
    <t>27FCFED7-942D-8058-67F7-0B1998B84FB6</t>
  </si>
  <si>
    <t>D2D875EA-A453-77DA-14BF-F040AB66A4F3</t>
  </si>
  <si>
    <t>2453708B-9FEE-021D-1628-28D227E371D6</t>
  </si>
  <si>
    <t>7455D0F7-1948-9FC5-86CC-2CDCE13468D7</t>
  </si>
  <si>
    <t>CCC3418F-0E0C-919A-2BF1-C886F9F91D23</t>
  </si>
  <si>
    <t>21CE046A-94F2-1FCA-5DF5-BFFE3EEF8723</t>
  </si>
  <si>
    <t>334A5019-3ECD-7E36-0514-429E54DF69C7</t>
  </si>
  <si>
    <t>4C020ABA-325B-78D1-1931-2E76A1AF7106</t>
  </si>
  <si>
    <t>45ADFF42-318E-2550-122C-479EE7FAA3B3</t>
  </si>
  <si>
    <t>F3D2AA55-4740-7A74-6D04-419B9DC53AAA</t>
  </si>
  <si>
    <t>337CC67B-25E4-108E-9906-B78ABCD428E0</t>
  </si>
  <si>
    <t>AE883103-0854-188B-520F-77DBF89538CC</t>
  </si>
  <si>
    <t>C190CC41-3930-07C2-1512-8C02AB185605</t>
  </si>
  <si>
    <t>1AD71EC7-1EC5-A455-9AAA-2317398A3DD9</t>
  </si>
  <si>
    <t>4CF43902-022E-1FAC-672D-0C4A016F46A1</t>
  </si>
  <si>
    <t>C7B2E1B8-571F-3630-06B7-C16B4BAE864E</t>
  </si>
  <si>
    <t>3DD2AAAD-89DC-678B-628F-7FEB3DEB83A8</t>
  </si>
  <si>
    <t>49B1CF03-00A8-9F5D-58F5-ED31C2AC0E72</t>
  </si>
  <si>
    <t>22AEB47C-421A-71FE-5782-DFF8C7103E80</t>
  </si>
  <si>
    <t>CD311AAC-9DC1-A15B-1E30-4D801DA837FB</t>
  </si>
  <si>
    <t>677DD9CF-618A-47F5-8BBC-F4D03D8F2202</t>
  </si>
  <si>
    <t>30F1FC61-6C44-112A-4736-24D0A84D19A6</t>
  </si>
  <si>
    <t>0D304549-5F47-9A4F-1DEC-E25C734C4E14</t>
  </si>
  <si>
    <t>292B1FC1-7D15-4DAD-42B5-D2C638D53C8F</t>
  </si>
  <si>
    <t>6436638A-511E-72C3-77D2-5AF857528390</t>
  </si>
  <si>
    <t>B4DC79F9-09FC-0874-3A6C-4938A7707B9C</t>
  </si>
  <si>
    <t>67FE6916-935D-1E34-6E32-A3AE18B78116</t>
  </si>
  <si>
    <t>CCD0F5BA-4446-9102-26E0-CF4EFD532E2B</t>
  </si>
  <si>
    <t>B8243E1E-4CA6-1D31-6684-97D969C61378</t>
  </si>
  <si>
    <t>E3565035-2E43-9869-2215-C7D862E221CE</t>
  </si>
  <si>
    <t>19F5D7C4-1FA2-1F4D-5134-3CC23D996148</t>
  </si>
  <si>
    <t>A764ECD7-0C1A-4D06-8A9D-B42D6DA79E69</t>
  </si>
  <si>
    <t>8629B8AC-838D-0C0E-96A7-C8CCA95806E1</t>
  </si>
  <si>
    <t>174D66F8-9D07-66AC-2333-38A785922986</t>
  </si>
  <si>
    <t>E9E2D1D3-1A29-0012-8E28-B75882CB521D</t>
  </si>
  <si>
    <t>A1F1A396-83FE-20BA-09E6-932431603B5F</t>
  </si>
  <si>
    <t>230D5FD7-1F72-9E40-3A02-B6E779F15789</t>
  </si>
  <si>
    <t>B3D51FAD-560F-35A6-66FC-BE13B1875925</t>
  </si>
  <si>
    <t>EC99192C-4D0B-8064-1622-ED508E6D096A</t>
  </si>
  <si>
    <t>A0A7B70C-8E43-7EE4-28D8-6F6D74E745D0</t>
  </si>
  <si>
    <t>2F664055-63ED-4953-20AC-A1EA3F93393F</t>
  </si>
  <si>
    <t>F17510B9-3D41-7FE0-936A-F917DAD13655</t>
  </si>
  <si>
    <t>D66FA6B7-02E9-03A7-10D4-CFF7D84F2A6D</t>
  </si>
  <si>
    <t>CC012AE5-A7AD-68E1-603A-1C363E969661</t>
  </si>
  <si>
    <t>A2A88E75-4A88-37F0-46C0-BDDE403375AD</t>
  </si>
  <si>
    <t>DC058D70-865C-6675-A141-4C03ACB24CAE</t>
  </si>
  <si>
    <t>C47A28A4-7929-10AF-97CF-71262CD59ACD</t>
  </si>
  <si>
    <t>FBB20AA1-1AF1-6526-8B72-885DE5ED4966</t>
  </si>
  <si>
    <t>2D357094-12FD-735A-79BC-D9879A643C82</t>
  </si>
  <si>
    <t>318E67C4-2E89-4828-972D-84634C891FAC</t>
  </si>
  <si>
    <t>6221EDC9-8671-29E9-427A-766544CD8B27</t>
  </si>
  <si>
    <t>B08AF862-4776-00CE-01DB-09AAC92C444D</t>
  </si>
  <si>
    <t>D9DA4200-3F24-59E6-126F-3932C10C9AF0</t>
  </si>
  <si>
    <t>5916CC0E-66C0-177D-7A20-0218439D80AC</t>
  </si>
  <si>
    <t>F296AEAA-7ED2-A198-7BCD-11F9D72857D7</t>
  </si>
  <si>
    <t>3E58BF4A-5ED7-437C-786F-91AA5C47890C</t>
  </si>
  <si>
    <t>1BD5CEFC-9A04-96B4-15E6-442F3438A5BD</t>
  </si>
  <si>
    <t>0CBE1BFB-2675-6C0A-3194-5DF31B874D48</t>
  </si>
  <si>
    <t>67A626CC-738F-4474-81FF-E74AB886A72E</t>
  </si>
  <si>
    <t>CEB9D848-78E2-5B57-42F9-45454E9E24EF</t>
  </si>
  <si>
    <t>D6A94453-065E-369A-3818-623535BA836F</t>
  </si>
  <si>
    <t>0D8CE8DF-25BC-06CE-28BF-069DA1C710D0</t>
  </si>
  <si>
    <t>1D926A5C-4123-24CD-5CD1-C10FA30E1044</t>
  </si>
  <si>
    <t>A6F441B6-378E-2987-9CA9-59161D4572D9</t>
  </si>
  <si>
    <t>2831B304-869B-3C11-9886-D71AD30E7CEA</t>
  </si>
  <si>
    <t>AAD34078-579B-2D50-785A-6B504E768769</t>
  </si>
  <si>
    <t>702D29C2-6114-8445-4282-F7D99718A1F3</t>
  </si>
  <si>
    <t>751B4A7A-6154-7C29-2457-20971E1279E9</t>
  </si>
  <si>
    <t>7E16FCAA-728E-2233-3A09-D617F6DC880E</t>
  </si>
  <si>
    <t>7E04D1EF-7411-8EC2-0CC8-D6DCF4AB4134</t>
  </si>
  <si>
    <t>BA77AB99-8B97-5BEC-077A-D53E73141687</t>
  </si>
  <si>
    <t>734E23C0-96DD-651E-8E2E-B022F10C6D11</t>
  </si>
  <si>
    <t>A3E7D72D-73D7-4433-4576-85BA430F7911</t>
  </si>
  <si>
    <t>41F6EC7A-77EF-3D3C-614F-162565FF721E</t>
  </si>
  <si>
    <t>54DCE5EB-5958-5306-12A4-F4C5E9879692</t>
  </si>
  <si>
    <t>76DA053B-4A5C-71A9-19D6-F197BB729C11</t>
  </si>
  <si>
    <t>7EEFB590-62E9-754A-9984-7DF8D07765CD</t>
  </si>
  <si>
    <t>E3E86D1D-9131-632A-8E59-8E22693643E5</t>
  </si>
  <si>
    <t>18A169BF-4A9D-6CB6-0582-F63F5CD000CE</t>
  </si>
  <si>
    <t>62AB1754-574D-9440-70D5-11CAD3129FD9</t>
  </si>
  <si>
    <t>EC25A41A-74D8-A130-28B0-963BD46235AC</t>
  </si>
  <si>
    <t>610C375C-80E4-2CD3-93FA-17DDBC2553A2</t>
  </si>
  <si>
    <t>A479F9DB-58E8-18A0-92DC-5D8E4678030D</t>
  </si>
  <si>
    <t>6C275113-9E42-4CD8-9B7C-2141FD1F976E</t>
  </si>
  <si>
    <t>0D0647CA-506B-7DA9-A0B0-76E3D9802529</t>
  </si>
  <si>
    <t>4048C002-4350-A6BA-A717-BA259F6D4D98</t>
  </si>
  <si>
    <t>DE74D159-8595-2D2C-4C84-D0FD3C2D711C</t>
  </si>
  <si>
    <t>1B13E936-63EA-2510-2EFD-935045546EC3</t>
  </si>
  <si>
    <t>A814F80D-0A19-A664-5DD5-55929DA60037</t>
  </si>
  <si>
    <t>70E41988-82FC-3B4D-819A-59A2E1E029F2</t>
  </si>
  <si>
    <t>DFD3611A-351B-975B-0F4B-F671CAA518DD</t>
  </si>
  <si>
    <t>DB40107D-9D7D-41CA-39A9-AD327DD700AA</t>
  </si>
  <si>
    <t>AC767736-21C2-3549-53BF-C23A42B3A2FB</t>
  </si>
  <si>
    <t>B3F8F64B-007E-7856-5EF7-5B42534B079F</t>
  </si>
  <si>
    <t>119E1B69-1E8C-163B-14D7-ECC2A2CA9CE0</t>
  </si>
  <si>
    <t>53822E91-8AF2-2C4F-3903-B67B71843291</t>
  </si>
  <si>
    <t>A8640023-0BC3-4901-6311-4C51A212376A</t>
  </si>
  <si>
    <t>F7E9743C-1E92-3738-3FB2-C5F5E9420987</t>
  </si>
  <si>
    <t>03539B1E-2CE1-9B3C-8823-CE4A940550AB</t>
  </si>
  <si>
    <t>20B5C04C-5447-0054-48F9-2472428C1735</t>
  </si>
  <si>
    <t>184E4D50-3C4B-624D-5C0F-7C0FF2F021B9</t>
  </si>
  <si>
    <t>F65AA5AE-19BF-6D87-0061-A8A37670883E</t>
  </si>
  <si>
    <t>37B61AB5-95EE-349F-A792-C4E725AF57B9</t>
  </si>
  <si>
    <t>B1099C44-9C81-058B-0E65-F9A3CF5073BF</t>
  </si>
  <si>
    <t>5225FD80-745D-21A9-1474-8ED1AA5D33AB</t>
  </si>
  <si>
    <t>294ECF77-A620-155E-8E76-DC6F981633D9</t>
  </si>
  <si>
    <t>DBB6BA32-8FB2-38EA-9FE2-3A5DBC415AC3</t>
  </si>
  <si>
    <t>51477ECE-050A-3F3B-92BE-FD9C72851AAE</t>
  </si>
  <si>
    <t>B1A48120-3BEF-6A65-4F9D-BCD81F8E7510</t>
  </si>
  <si>
    <t>2749D425-4C22-69C6-3B74-779FAC546F37</t>
  </si>
  <si>
    <t>EC578108-4EA0-39B0-7182-9A349D643669</t>
  </si>
  <si>
    <t>60FFF3D0-6092-2880-0FAF-61BB2B511B69</t>
  </si>
  <si>
    <t>8739C8CB-7F67-A764-16A0-6878CEB45F25</t>
  </si>
  <si>
    <t>C1F6A93E-6D77-631B-499D-88538A180116</t>
  </si>
  <si>
    <t>84E7EBDE-4B38-A432-3B78-D996A9CE52E7</t>
  </si>
  <si>
    <t>22A349ED-5238-7039-86E9-FC5AF4FEA3DA</t>
  </si>
  <si>
    <t>5A29DC83-973E-54A8-4BC6-935032F8040F</t>
  </si>
  <si>
    <t>510BBF4C-8E93-92A0-1CF5-0F17C0C36EB5</t>
  </si>
  <si>
    <t>F2ECFF6E-81DF-7C12-87FB-5151367A5E76</t>
  </si>
  <si>
    <t>07E52EFD-88AA-1B65-5126-20CBB0E88C94</t>
  </si>
  <si>
    <t>9A61CBD1-599F-898D-6A72-5F88D916A5F5</t>
  </si>
  <si>
    <t>C17DB460-8612-59C3-80A6-9C243C61665E</t>
  </si>
  <si>
    <t>E68935A3-9092-6196-1643-DD4516F01C6C</t>
  </si>
  <si>
    <t>B7671EC6-A67C-4EDE-07ED-F21328A01350</t>
  </si>
  <si>
    <t>6F476051-1E8F-8DFA-A479-234D757B8756</t>
  </si>
  <si>
    <t>4A5F15C5-6E7A-5A2E-7667-01EACC666103</t>
  </si>
  <si>
    <t>0E81D1D5-079F-1EC5-79B2-74F02132A2D1</t>
  </si>
  <si>
    <t>A2050A37-8B0D-19D6-960E-11A210D50B09</t>
  </si>
  <si>
    <t>665FE35D-39E0-A536-39AE-8DAA7C517B6D</t>
  </si>
  <si>
    <t>289832B5-56A9-0D83-9A42-FB02CA5D63D1</t>
  </si>
  <si>
    <t>354C9485-2E32-3864-290B-6931F4C10CC4</t>
  </si>
  <si>
    <t>70A733AE-8209-9DEC-9C82-42721DAC0A07</t>
  </si>
  <si>
    <t>30DDB6AD-2267-5A14-4516-DB94C810587F</t>
  </si>
  <si>
    <t>841E1350-5522-5EBC-6F55-23DE22A28EDA</t>
  </si>
  <si>
    <t>E0297D03-84B3-7777-3EFA-B059808F1828</t>
  </si>
  <si>
    <t>8D6E7D72-2E85-3ED8-3CDD-7B13369B9F2B</t>
  </si>
  <si>
    <t>36F3B3AB-03AC-62E4-71BE-9D37814A9A76</t>
  </si>
  <si>
    <t>C92154F1-8802-4F74-107E-646A0FDE0BAA</t>
  </si>
  <si>
    <t>71A4B974-9366-41C8-3F45-C3F7CDE7101F</t>
  </si>
  <si>
    <t>4CB24AA0-5A21-3DEA-4A15-0488DCBF9AC3</t>
  </si>
  <si>
    <t>4EFD991E-8DB3-6E04-1FF3-382EEAC75ACA</t>
  </si>
  <si>
    <t>F9A44F3F-13A1-94E5-5D17-DD5CA66F6800</t>
  </si>
  <si>
    <t>35170566-2E31-9FCB-6EAD-9B69527B3361</t>
  </si>
  <si>
    <t>E70834F1-4CB0-A1FE-38BB-033D600D42A1</t>
  </si>
  <si>
    <t>B6EF6D6A-2EE5-9714-7FB1-2F7879C901BA</t>
  </si>
  <si>
    <t>CB234654-232F-9A9F-5429-1212DA5C447A</t>
  </si>
  <si>
    <t>24B60552-36BE-15E3-21F9-A8116F7B042C</t>
  </si>
  <si>
    <t>3C1FA112-A6A8-691A-8F70-3E70235B57DF</t>
  </si>
  <si>
    <t>CA0CD03D-1C79-60E1-5D7B-BF6369902C50</t>
  </si>
  <si>
    <t>EB391D93-2B0F-427C-7356-A6C0781C24A5</t>
  </si>
  <si>
    <t>8D0875F5-9601-0975-A604-8C570FD11081</t>
  </si>
  <si>
    <t>2F121899-264A-5076-1AB1-D0FC2A951F2F</t>
  </si>
  <si>
    <t>F96F787F-1BE6-589A-8BC4-3B4B10FD81C1</t>
  </si>
  <si>
    <t>9A013367-42D4-187F-62F4-308118248963</t>
  </si>
  <si>
    <t>370D59DD-0A9F-99F5-A472-9871B7A73D7D</t>
  </si>
  <si>
    <t>9E7ED919-2D6B-4563-0BAF-7AC6FF2B0B99</t>
  </si>
  <si>
    <t>9154CAA4-04C3-6B88-51EA-90EEF4E5250A</t>
  </si>
  <si>
    <t>58D274A8-8B84-3221-0D57-CA31D3F88F33</t>
  </si>
  <si>
    <t>EB157C0F-48F4-3B3E-7767-8B9F67012908</t>
  </si>
  <si>
    <t>17211513-7185-32E8-6AF7-E405E4DD0B2F</t>
  </si>
  <si>
    <t>27416555-1D79-313F-A35A-3C9A86101DC9</t>
  </si>
  <si>
    <t>9B8F6D15-2B98-1EC4-546A-54397F5B0600</t>
  </si>
  <si>
    <t>7072B861-438D-4B44-4A05-517E73C89703</t>
  </si>
  <si>
    <t>2034AB67-752C-7BBD-09BC-6482CBEB0E81</t>
  </si>
  <si>
    <t>E72504D9-3016-57EF-2B7F-31FFD7B26532</t>
  </si>
  <si>
    <t>985FAE64-3A9D-705E-76E3-2C827A965F6D</t>
  </si>
  <si>
    <t>A5152D6F-1714-8F59-96ED-20892D09A2AE</t>
  </si>
  <si>
    <t>59BC873B-40DC-421D-45BD-3038A94E1BC9</t>
  </si>
  <si>
    <t>312A3E21-20A6-28F9-0F0D-04A8E2EA96F7</t>
  </si>
  <si>
    <t>AA1E3D17-444A-0C9D-191B-AAD734BE8915</t>
  </si>
  <si>
    <t>DF7CD896-6B3A-9B45-01D9-DCB919D41554</t>
  </si>
  <si>
    <t>10396601-997A-2672-6A9F-A656C11F0121</t>
  </si>
  <si>
    <t>5875C3B2-8E08-1F69-A080-619DFB3B34C9</t>
  </si>
  <si>
    <t>E63C739E-4066-9F54-4156-37B4818D5009</t>
  </si>
  <si>
    <t>379C9A59-652B-039A-3E33-58C30ADD0FF7</t>
  </si>
  <si>
    <t>FFF563DE-9988-5C53-0CBC-F73D211062E8</t>
  </si>
  <si>
    <t>017C8E76-090D-1E86-0122-4F8D4BD402C5</t>
  </si>
  <si>
    <t>4201C053-5809-4CC3-0EE7-F08E7B6D1781</t>
  </si>
  <si>
    <t>ACF02BA9-2807-A358-0DE0-95D114D2A07D</t>
  </si>
  <si>
    <t>B4F98C57-4C12-38CD-1AE0-80DB853D36B0</t>
  </si>
  <si>
    <t>E39507A3-A16A-043F-76D1-60DEDCEB061E</t>
  </si>
  <si>
    <t>226D3AE3-2D3A-42C8-0EC4-8BAE23F565C9</t>
  </si>
  <si>
    <t>31FCD2E5-9A63-1112-0EA6-4D9EF7BA369E</t>
  </si>
  <si>
    <t>33AC22B6-6444-7616-464A-E1FFDAA96E24</t>
  </si>
  <si>
    <t>DA5E67B1-0499-0DA3-9465-5CACAC963171</t>
  </si>
  <si>
    <t>41BD5382-4471-3731-39C6-52B9A72B5A0F</t>
  </si>
  <si>
    <t>0F1468F8-0F17-69B5-5B5C-CE4A537B1035</t>
  </si>
  <si>
    <t>C1B4419A-56BF-409F-4266-382F0DED4991</t>
  </si>
  <si>
    <t>5E579167-99B4-3BAC-5E0F-4D726E991D5B</t>
  </si>
  <si>
    <t>CFE46D8A-4640-2F2F-5C66-7459A4B99FEA</t>
  </si>
  <si>
    <t>8FF67095-093E-01D2-1148-4478A0239E1A</t>
  </si>
  <si>
    <t>B694CA62-1CA8-6C32-9A6B-3BC998741DE9</t>
  </si>
  <si>
    <t>FDD1484C-052A-7796-1C00-92DC17BE6065</t>
  </si>
  <si>
    <t>50723085-0DD0-40C1-001E-880EE65E90A8</t>
  </si>
  <si>
    <t>9A794064-7AE2-7779-A15E-81DA782C0F50</t>
  </si>
  <si>
    <t>7855B216-88F3-5E14-1D9E-8C56660197AE</t>
  </si>
  <si>
    <t>063596B9-91E0-49FB-3E0D-56BF3C2DA77C</t>
  </si>
  <si>
    <t>98245B11-0917-6D8C-703F-905FCF7332DE</t>
  </si>
  <si>
    <t>44320472-603F-870E-747A-39F860B13019</t>
  </si>
  <si>
    <t>8091CC35-375D-46AA-7CE5-99EB5F779707</t>
  </si>
  <si>
    <t>9D9677FA-52E3-8F79-6646-5AFC64983D8B</t>
  </si>
  <si>
    <t>94097397-A2F6-4A53-03F0-5D4804CE3B27</t>
  </si>
  <si>
    <t>2F6C81EB-10C5-382A-9E1D-556978C4266B</t>
  </si>
  <si>
    <t>640FBE1B-8B43-2917-7B7F-F93391878417</t>
  </si>
  <si>
    <t>8F52108A-934A-5EC2-0F57-48584C1023D2</t>
  </si>
  <si>
    <t>0D267FA2-681F-39BA-3487-22B18F72778F</t>
  </si>
  <si>
    <t>FFD0595A-3B69-143C-72F1-7A16E7918F42</t>
  </si>
  <si>
    <t>E5A6CF6D-8DAA-0F57-368F-D200E3C52478</t>
  </si>
  <si>
    <t>2A718CE3-87D4-0272-6B96-F001B36B90A1</t>
  </si>
  <si>
    <t>D92139B1-1180-9E8E-4EA9-8CCD436743EC</t>
  </si>
  <si>
    <t>8E390EF9-67DD-0811-3A67-130B445F8E4D</t>
  </si>
  <si>
    <t>B6850ECF-5567-0556-39D8-D910C6105CA6</t>
  </si>
  <si>
    <t>679AAB0E-79E6-4DB8-036B-AA21BAE54137</t>
  </si>
  <si>
    <t>0E379660-820B-A0E9-37DA-94797D831FE3</t>
  </si>
  <si>
    <t>064F23AB-7375-9F25-A21B-3FCEF9BA31B1</t>
  </si>
  <si>
    <t>AEB95208-5054-8AB3-A068-80E2A71F561F</t>
  </si>
  <si>
    <t>FC8E8C3F-6D08-2D4F-2A51-9A216FF62A03</t>
  </si>
  <si>
    <t>9888ED75-843C-A70F-1A80-1208D0621FBB</t>
  </si>
  <si>
    <t>265B458A-3C44-6D5E-736A-DB2EE7327D3E</t>
  </si>
  <si>
    <t>27A3A264-0E5F-1292-4402-3B5913750B3A</t>
  </si>
  <si>
    <t>2DDDDBC2-A123-4587-5DA2-2BA9910651D4</t>
  </si>
  <si>
    <t>D811373D-6F2D-4D8B-5788-A28CBDDA8C80</t>
  </si>
  <si>
    <t>746F3347-18B5-89CD-19C9-512F3232156C</t>
  </si>
  <si>
    <t>6ED0434F-99BD-6993-1EED-BEC73B5093B5</t>
  </si>
  <si>
    <t>D7F2AC65-5BE4-8719-5FC5-6907CFA85740</t>
  </si>
  <si>
    <t>C36D8099-0820-9356-9313-096C2CB6558A</t>
  </si>
  <si>
    <t>361F6810-779A-7B61-98B5-25EF32BB280E</t>
  </si>
  <si>
    <t>11EAC20A-2724-A66F-6539-6686DE6125A9</t>
  </si>
  <si>
    <t>4C8352DB-720D-4508-0CDE-9C3FE46276F4</t>
  </si>
  <si>
    <t>06F00837-18A3-72E6-A114-8F8C9DAC9C37</t>
  </si>
  <si>
    <t>77E73C27-4AB6-9292-138F-3CF3DC142E9F</t>
  </si>
  <si>
    <t>81DC9F67-2523-2D61-8118-15FC9D932923</t>
  </si>
  <si>
    <t>286801FC-3CA3-0342-3BFC-39FBF37951AB</t>
  </si>
  <si>
    <t>FC967562-2486-49F6-11E8-43A315925569</t>
  </si>
  <si>
    <t>6CA0C121-7E07-0D0E-20DE-32E2976687FF</t>
  </si>
  <si>
    <t>CF5C03F8-A075-5873-323B-22B09737A0CE</t>
  </si>
  <si>
    <t>215670FD-68BE-55DE-6750-5D18ED72660F</t>
  </si>
  <si>
    <t>8526FA10-5FE1-A339-2F91-244C1EB63FB2</t>
  </si>
  <si>
    <t>133D0650-1850-3A3F-3EA4-A70918032DF8</t>
  </si>
  <si>
    <t>29D65138-1B2E-6226-5C2F-07EEAE9961E5</t>
  </si>
  <si>
    <t>9CEED3C9-5E6D-777C-41B5-D232B6A08F53</t>
  </si>
  <si>
    <t>F142B2BB-2323-0F01-9696-378C127B070E</t>
  </si>
  <si>
    <t>3732FA36-01E7-843F-7EA3-DB3FE9285365</t>
  </si>
  <si>
    <t>D8559539-7372-0B42-20ED-02CED709226A</t>
  </si>
  <si>
    <t>9EFF0E5F-39D4-710E-A39D-474C53C3A4A3</t>
  </si>
  <si>
    <t>94277FDF-48EB-49DC-7ED7-AA7C41B93EBE</t>
  </si>
  <si>
    <t>BB694677-763B-34EC-3892-A22040EC90E1</t>
  </si>
  <si>
    <t>84560C88-553C-5BE3-666C-2EF100F80E22</t>
  </si>
  <si>
    <t>FF727EEB-06C1-57BA-5EE0-B36802DF949E</t>
  </si>
  <si>
    <t>8D952C38-2FCA-6685-7BE7-FA0FDEAA01DD</t>
  </si>
  <si>
    <t>364A3E85-94AB-3610-1BA2-B2F2736F9080</t>
  </si>
  <si>
    <t>4298A57E-07BE-A1BC-19BF-8AAF28147C9A</t>
  </si>
  <si>
    <t>800F82D3-267E-9DCB-1BD1-84D4C3DD345D</t>
  </si>
  <si>
    <t>FC77AC23-44D5-22F2-2789-4128489E0941</t>
  </si>
  <si>
    <t>17DF0931-278E-A446-935E-009978A7593B</t>
  </si>
  <si>
    <t>47363919-8638-4073-6EE6-ACDAE5917A6C</t>
  </si>
  <si>
    <t>A30E533D-28E7-310D-2F2B-3EECA0476F6B</t>
  </si>
  <si>
    <t>38901F67-A4F1-500A-6BED-7035682227C7</t>
  </si>
  <si>
    <t>76BFD173-6144-6968-38E3-D51D3C82382B</t>
  </si>
  <si>
    <t>5DFE5FB6-0FA9-0D2A-57D2-76B453D97616</t>
  </si>
  <si>
    <t>2666BCF3-7E7B-34B8-2E7C-6773FF969380</t>
  </si>
  <si>
    <t>BF179D36-115D-0D8D-659F-4AA9D5F10CFA</t>
  </si>
  <si>
    <t>AF528CC4-32B9-46B9-7496-78B4C4302029</t>
  </si>
  <si>
    <t>0D4E3626-74D8-358B-23FF-8FF60DEF2091</t>
  </si>
  <si>
    <t>40121112-10F4-2494-4494-27C4D4A0962B</t>
  </si>
  <si>
    <t>D595BD6E-17DC-7110-6BC2-47146B7E8E14</t>
  </si>
  <si>
    <t>E69FFC2D-62A6-961F-1B92-080ADD196046</t>
  </si>
  <si>
    <t>6924419F-878B-1124-07D9-06836AA48AE1</t>
  </si>
  <si>
    <t>500C2302-94AD-7878-4A9A-5AE9634096B1</t>
  </si>
  <si>
    <t>03AF3B46-3B78-2580-26AA-04A26CF09F37</t>
  </si>
  <si>
    <t>AEF35F76-5A17-59B9-62EE-251E5D1530CC</t>
  </si>
  <si>
    <t>FA9DF7AF-8582-927F-3812-B771694961BA</t>
  </si>
  <si>
    <t>0908E8AD-7CC3-95A7-5677-5D55771F6502</t>
  </si>
  <si>
    <t>63ADFD78-10F5-95DC-3279-537D35744116</t>
  </si>
  <si>
    <t>2CD7E69A-A040-A75C-831F-D7A3EE6B4437</t>
  </si>
  <si>
    <t>000AF6FA-36BE-1C74-1338-E98A817411E7</t>
  </si>
  <si>
    <t>D63FCF47-5A59-2AB6-29D2-178A433685B8</t>
  </si>
  <si>
    <t>FB138813-0CF6-4A37-86C2-A6F29968985C</t>
  </si>
  <si>
    <t>9FED6155-6FF0-3610-2327-27DC856353D3</t>
  </si>
  <si>
    <t>AC7C2A14-0E20-2811-1B15-DFBD16A136FA</t>
  </si>
  <si>
    <t>6B7826AA-2ABE-00FF-5CAD-DF0574662F37</t>
  </si>
  <si>
    <t>BA503E3C-8ACF-9043-80B4-3710371B1BE2</t>
  </si>
  <si>
    <t>AB0BEEAB-852E-9AD9-485C-9BA6930D1C6F</t>
  </si>
  <si>
    <t>976EA02F-85FB-9E69-A458-228483BE34AA</t>
  </si>
  <si>
    <t>4C66D893-A325-518D-1BC5-2886BB169972</t>
  </si>
  <si>
    <t>DAE25AE5-A060-0487-77EA-000F1C8264D9</t>
  </si>
  <si>
    <t>606460C5-839A-51D7-8FB0-1C5C986D2DE9</t>
  </si>
  <si>
    <t>3478B1BA-40C0-1053-564C-73FFA8663B70</t>
  </si>
  <si>
    <t>4CC90FCE-85A3-66E5-A796-20321A115D24</t>
  </si>
  <si>
    <t>0725F2A4-01EA-1846-7C03-C168AEAD4F78</t>
  </si>
  <si>
    <t>3AF712DB-A563-5B56-A2E0-1CEB88BF7EF2</t>
  </si>
  <si>
    <t>423C6AD5-4DCE-7E5F-2AC5-717656BC9913</t>
  </si>
  <si>
    <t>9370992C-246D-8776-1CB4-B98619002831</t>
  </si>
  <si>
    <t>E1BB772B-0A3C-4AD0-79B8-022AF13E17FF</t>
  </si>
  <si>
    <t>7C83E75F-9F10-26F9-1B67-2EBD757992A3</t>
  </si>
  <si>
    <t>0D30E2C3-364A-0D4A-925B-E2666AFE9CD3</t>
  </si>
  <si>
    <t>495ED0EF-99BC-9BA7-5F7E-12D7C8AF3FD5</t>
  </si>
  <si>
    <t>63CC0A5A-A112-95D2-098E-974AA1341C08</t>
  </si>
  <si>
    <t>8DDB500F-9EB7-8EFB-5F41-835AA7541085</t>
  </si>
  <si>
    <t>AE7C6C12-5B81-A1F8-9A4B-47DAE3E83FFA</t>
  </si>
  <si>
    <t>D6B5CC89-80D3-A451-0FED-E3A1CA490EFE</t>
  </si>
  <si>
    <t>17545B6C-423F-0503-05A2-10F8053D1C13</t>
  </si>
  <si>
    <t>BB97F926-984B-9A66-9AF5-FDD90C5D139F</t>
  </si>
  <si>
    <t>CED70F95-032C-3D3A-2A3E-6371411733DC</t>
  </si>
  <si>
    <t>025D6652-15C1-2E5F-7BE7-94A96EFE4D6B</t>
  </si>
  <si>
    <t>6829F5F7-9577-1362-1022-F5D574C33105</t>
  </si>
  <si>
    <t>40E4AE88-4643-4413-857A-7B3BAC3C3579</t>
  </si>
  <si>
    <t>A0589101-1A10-8463-046E-CB40C4C5A26B</t>
  </si>
  <si>
    <t>1C199522-8AE6-69DB-4031-7175C16B017C</t>
  </si>
  <si>
    <t>D53A800F-09D9-9E17-5DF4-1D722C7A3C6A</t>
  </si>
  <si>
    <t>15A56571-0592-8B68-1089-8DAB356873C5</t>
  </si>
  <si>
    <t>5A117E20-0016-91DC-A446-3CA1195FA67B</t>
  </si>
  <si>
    <t>CAA8F473-2BF9-4D0E-282A-3D4656679586</t>
  </si>
  <si>
    <t>23C0DAF3-8B04-7F55-38F7-9C0046B97620</t>
  </si>
  <si>
    <t>2607C7A7-7E17-A373-2D07-F56D24548730</t>
  </si>
  <si>
    <t>949445A7-6FEB-08CF-9D1F-7DCA79F97279</t>
  </si>
  <si>
    <t>9EA0C477-89F5-1D81-63B7-C02C95DF2A2D</t>
  </si>
  <si>
    <t>95CAB52A-61BE-2B9E-9C2E-A9119ED00787</t>
  </si>
  <si>
    <t>B0FA0217-3B9C-5BD3-0D4F-0767927C1C82</t>
  </si>
  <si>
    <t>33CEF2BA-7E58-4F10-1BD1-802A7E9F1F7B</t>
  </si>
  <si>
    <t>8D23504B-2823-5B07-2CDC-8BFEE7D17DD1</t>
  </si>
  <si>
    <t>D5F34DDD-A52D-3BE1-A343-991024203994</t>
  </si>
  <si>
    <t>BCAB41F1-08BE-4B74-02DC-EBE11D27330F</t>
  </si>
  <si>
    <t>C29EC9A4-6C15-481F-42B4-9CC6EE2775BC</t>
  </si>
  <si>
    <t>97FCD522-12B5-1015-1FED-BDAE20978F7B</t>
  </si>
  <si>
    <t>B5B84BBE-7D7C-6EE2-68BD-FAA9DAC845BD</t>
  </si>
  <si>
    <t>1B9DEE08-14C3-200A-3F3B-F8FE5CEC6E08</t>
  </si>
  <si>
    <t>E5242309-1929-2DDF-262A-4752C8AA257B</t>
  </si>
  <si>
    <t>092A7B62-2293-8B14-211B-E0AA33AD51BC</t>
  </si>
  <si>
    <t>C49588DF-2C8B-05C2-7B6C-85DEC6A89831</t>
  </si>
  <si>
    <t>4FC578CA-4EDC-5B3A-5758-B4AD14752217</t>
  </si>
  <si>
    <t>205A49B8-8A87-2016-6BB5-3E3A63D147B6</t>
  </si>
  <si>
    <t>93BA1A79-66B3-5283-3173-845BEC812D11</t>
  </si>
  <si>
    <t>1487F553-712F-801F-2A59-A7A8AA364778</t>
  </si>
  <si>
    <t>BDB2BB6E-9B88-45BD-46D0-9E79893F8C60</t>
  </si>
  <si>
    <t>4F670ADC-2E89-3A99-3126-3E8B65B80FDD</t>
  </si>
  <si>
    <t>B081A82B-9DD2-424D-67A6-8ABF2217222C</t>
  </si>
  <si>
    <t>8D38F15E-9030-3D8A-10F0-B20AA6E63E09</t>
  </si>
  <si>
    <t>7C1A0E09-4495-1D35-0BDD-94C0BAD73D14</t>
  </si>
  <si>
    <t>1AAA7814-6759-A4C5-A343-204D725B6048</t>
  </si>
  <si>
    <t>FC17010B-4D77-43C3-0D58-6FDB3117A5CF</t>
  </si>
  <si>
    <t>BD639A40-3540-1199-6B0A-5D6F346621FE</t>
  </si>
  <si>
    <t>863312C9-9101-9E09-927A-F4640D028C08</t>
  </si>
  <si>
    <t>B7370FA6-154D-9165-1357-3126CB8E769D</t>
  </si>
  <si>
    <t>4B26EEBE-6B32-49EE-6525-3190D5536E19</t>
  </si>
  <si>
    <t>38DFD82F-030A-5D57-3890-8BF69D5DA504</t>
  </si>
  <si>
    <t>83065629-2075-715E-76A3-A004E203155B</t>
  </si>
  <si>
    <t>E61073F2-05FE-A41D-6512-8B4B824B7CE3</t>
  </si>
  <si>
    <t>1B7017DC-143B-42FB-46A2-F9979E9F9421</t>
  </si>
  <si>
    <t>3633EAC4-9AD7-4312-79C7-7FFBE47140DE</t>
  </si>
  <si>
    <t>2A3FA14C-7F14-6F1B-7DF4-70B2D5B29D48</t>
  </si>
  <si>
    <t>C8389FA1-909E-2F84-62EB-CA3728A94A1F</t>
  </si>
  <si>
    <t>C0A39293-51B9-81E7-3D93-C1927DB47F0D</t>
  </si>
  <si>
    <t>A3137138-654E-6116-8F5F-8185BF231C10</t>
  </si>
  <si>
    <t>758A90CA-A5A7-87CA-9265-D21AAEE8266B</t>
  </si>
  <si>
    <t>9E1D37FC-3C97-71B1-17F6-938B8BFCA1C9</t>
  </si>
  <si>
    <t>F65419FA-0205-0F4C-86FB-FF7F9B2D5463</t>
  </si>
  <si>
    <t>9D2AE878-7897-4C75-5844-D1C4B7898DAD</t>
  </si>
  <si>
    <t>319C06D3-50D8-9F34-8F21-66D6E4D75B11</t>
  </si>
  <si>
    <t>44736871-A3A0-46F4-289D-A7736F64545B</t>
  </si>
  <si>
    <t>F848A43B-1514-30B0-14CF-9ADDD7C4A3BC</t>
  </si>
  <si>
    <t>97B2C57C-A316-76F6-83BC-9C7A419E731E</t>
  </si>
  <si>
    <t>DAE320C6-7D7C-9981-7885-EA7FF9E469A1</t>
  </si>
  <si>
    <t>7D7E2598-49DD-50AB-7E42-53A2E20A937E</t>
  </si>
  <si>
    <t>7AEAE37C-4D0A-8C57-2C79-CEB72D3136F9</t>
  </si>
  <si>
    <t>D96FCB6D-877C-7369-8A9D-62DBBBCE64A8</t>
  </si>
  <si>
    <t>0EC492B8-7743-7287-A367-F6BF419B1D27</t>
  </si>
  <si>
    <t>47E1C1B6-8AB2-8C9E-9D2E-1B8B9D958E5A</t>
  </si>
  <si>
    <t>BDDCB5FA-8DD4-3E79-58B8-F0628B355F7B</t>
  </si>
  <si>
    <t>EB78B954-177C-174F-3DE7-39305F347365</t>
  </si>
  <si>
    <t>DFF9F9E6-4A89-1572-1617-4DBC6CA21CEC</t>
  </si>
  <si>
    <t>C22C9E29-696D-6CD5-A1B9-A111A57C3728</t>
  </si>
  <si>
    <t>D3D552A4-3FEA-9EF5-1C11-BE7A4C1D3511</t>
  </si>
  <si>
    <t>9BAA053A-1BC1-5B40-24F9-8864CBE12B63</t>
  </si>
  <si>
    <t>155C9AA4-7DA6-7794-3A3C-2151A5D6338A</t>
  </si>
  <si>
    <t>D626A132-313C-2367-72E7-C074027A69AA</t>
  </si>
  <si>
    <t>4C1C0F91-4EBC-1B5A-66CD-523D2FFE6A65</t>
  </si>
  <si>
    <t>1704C19F-6074-49A8-6541-AE2BA4909223</t>
  </si>
  <si>
    <t>0436EDF4-A078-6595-4829-F4607B617E5D</t>
  </si>
  <si>
    <t>B3C6B009-25B3-332D-17DA-1483AD909863</t>
  </si>
  <si>
    <t>2A076DF5-346E-1060-7D4D-12663D51936C</t>
  </si>
  <si>
    <t>4045DCDE-1380-0DBB-2EFB-98DB01D58B23</t>
  </si>
  <si>
    <t>02A7753C-8A0C-2B0D-7B43-B5BBEF000EFA</t>
  </si>
  <si>
    <t>D3997654-928B-08B3-921A-529E6F0619A4</t>
  </si>
  <si>
    <t>7CA04A5E-42E4-369F-3D37-B195E158638B</t>
  </si>
  <si>
    <t>A57DF266-6D73-8F11-184B-593E69A6232D</t>
  </si>
  <si>
    <t>69F7BFF4-6D04-104B-7D86-808B5D477B00</t>
  </si>
  <si>
    <t>BD471E74-15F9-5F5D-1461-8E645E529855</t>
  </si>
  <si>
    <t>A0F113EA-86C2-6AFF-1DEA-9FBCA6896A53</t>
  </si>
  <si>
    <t>8F85BF59-073C-717E-6CB0-A17C3BF170D2</t>
  </si>
  <si>
    <t>C44792D0-082E-8BED-8506-D30C7A8D90C9</t>
  </si>
  <si>
    <t>3367D6A9-305A-A079-8D91-A6B846978DC0</t>
  </si>
  <si>
    <t>E11CA3D3-604E-41D4-8E1B-8564897840A5</t>
  </si>
  <si>
    <t>C7DCF451-02DA-412D-69DA-DF95147E22C3</t>
  </si>
  <si>
    <t>37A06E1C-39FC-96A6-715F-F67D20FF5758</t>
  </si>
  <si>
    <t>2B8EB32B-2F22-7A29-0B27-005A3BEF5BBB</t>
  </si>
  <si>
    <t>8A6C202B-9E82-5C55-1A9A-C6861B65062C</t>
  </si>
  <si>
    <t>B0C4C8D7-55FC-550A-7081-66376F924ACC</t>
  </si>
  <si>
    <t>0AAD69C3-518A-A419-874E-68DD28945213</t>
  </si>
  <si>
    <t>38EECD75-9262-92A3-2111-C8AC60B13B64</t>
  </si>
  <si>
    <t>FFA52722-11CB-303F-4AD9-D5C6759A3683</t>
  </si>
  <si>
    <t>E8A0EFD0-8030-6668-49B3-938C559674FF</t>
  </si>
  <si>
    <t>3717DB60-488A-563C-7325-B825F3060B30</t>
  </si>
  <si>
    <t>8D023FB6-577E-4C1F-A6D2-8326557E55A3</t>
  </si>
  <si>
    <t>6B46881A-0357-7739-442C-8AD6D25B24FC</t>
  </si>
  <si>
    <t>BBA5C6C5-26E4-6D7B-3DA9-B97C50745A62</t>
  </si>
  <si>
    <t>606D19FC-627C-613C-3086-1E8146AA5D01</t>
  </si>
  <si>
    <t>BFA80282-16FE-460B-249B-5FE9E7D35564</t>
  </si>
  <si>
    <t>D30C7CD1-7A29-0D77-3DA5-C6DAB5DC872D</t>
  </si>
  <si>
    <t>C49535AC-1826-3A0D-032B-170D91909AEA</t>
  </si>
  <si>
    <t>402F34AA-02D7-6654-8300-86A37B764F74</t>
  </si>
  <si>
    <t>8B57CB36-5E52-3EF6-6FB2-53D36A211DAE</t>
  </si>
  <si>
    <t>41B68ACC-2E95-83BF-0F7C-7026D7131BFF</t>
  </si>
  <si>
    <t>B2CAE336-4AAB-9C27-3133-6891BB322F58</t>
  </si>
  <si>
    <t>88AF4228-7619-1F00-7B56-BC7B69998101</t>
  </si>
  <si>
    <t>17E67156-78E3-5DF5-533B-0A25A6FD6770</t>
  </si>
  <si>
    <t>B9601075-0386-308F-03B9-E8955AD12FF7</t>
  </si>
  <si>
    <t>A0B4436A-7EDC-3473-8545-ABD2390714BC</t>
  </si>
  <si>
    <t>7E07EBF7-1279-07B4-A4E1-102E343B1B82</t>
  </si>
  <si>
    <t>4B32A95F-3A82-68B4-1087-26F8702C8918</t>
  </si>
  <si>
    <t>9667B554-76F0-34F4-6CB7-7EA523AB9C27</t>
  </si>
  <si>
    <t>387EC76F-452F-1E6C-9263-41C60B060F36</t>
  </si>
  <si>
    <t>B8725746-0783-7871-41DD-8A6F989429AF</t>
  </si>
  <si>
    <t>7B10A5ED-0EC7-5410-86E4-10D091D440F6</t>
  </si>
  <si>
    <t>8EE7147F-61F7-9749-3399-9132DAD17160</t>
  </si>
  <si>
    <t>244DDA2D-4DDA-12A3-48DF-53F6AE386CA8</t>
  </si>
  <si>
    <t>E6B163A0-56FB-081B-2920-43AFC89D0636</t>
  </si>
  <si>
    <t>2D74E477-9FF3-4F88-5E67-862999622E6C</t>
  </si>
  <si>
    <t>8A11A9E8-91C8-8E22-6CEC-B39B984B9ED7</t>
  </si>
  <si>
    <t>9B43D1CF-8B87-2077-70FC-A20C831B56B1</t>
  </si>
  <si>
    <t>C91085B0-4B31-574A-68A3-0B6A72E58963</t>
  </si>
  <si>
    <t>422AFD91-7031-30E6-0F9C-26E1548D66BF</t>
  </si>
  <si>
    <t>ED892BD3-1A47-103E-577F-C82BA50C5E4A</t>
  </si>
  <si>
    <t>A44B2146-0DD7-0932-5F12-40AB162558FB</t>
  </si>
  <si>
    <t>750D55F0-6B78-2784-89C2-6BAB782268D0</t>
  </si>
  <si>
    <t>F38B0C5D-5E2F-54BE-5C45-618E7F390C90</t>
  </si>
  <si>
    <t>5309AC63-66AB-6A1A-6468-AD550165A435</t>
  </si>
  <si>
    <t>37E2410A-1927-1C1D-011A-967B8F19417B</t>
  </si>
  <si>
    <t>1D065506-62AB-4FFA-3948-0C7967E534AE</t>
  </si>
  <si>
    <t>AF4EFD67-3578-A02D-0C85-608764AC7AEE</t>
  </si>
  <si>
    <t>1228F8E3-22C5-023B-4A32-7423159A53F1</t>
  </si>
  <si>
    <t>F29B4C02-6880-03D0-3536-E34F61A577C2</t>
  </si>
  <si>
    <t>AB47D6A7-2084-1A01-53BE-073353815AB9</t>
  </si>
  <si>
    <t>C60938E8-9C49-87E9-3996-21961D295BB2</t>
  </si>
  <si>
    <t>B0195A52-6C62-A004-664D-08840A35079E</t>
  </si>
  <si>
    <t>7BB5DBE6-560E-9D66-0CD4-C1BACB8B4CAC</t>
  </si>
  <si>
    <t>6A2ED65A-232D-8065-13EC-C79A58FA3B91</t>
  </si>
  <si>
    <t>7FD9C7C1-4702-2993-9166-02932BBE75FB</t>
  </si>
  <si>
    <t>37581769-7A00-0C50-9114-9940E5B56FFB</t>
  </si>
  <si>
    <t>8EF4B8EE-739B-8DD4-8BC0-B5A2C3B40FE3</t>
  </si>
  <si>
    <t>C6D6BCF8-0E10-23C4-017E-CFE37D12A1BD</t>
  </si>
  <si>
    <t>DC3A7174-49D8-4C13-9EDD-6185959020ED</t>
  </si>
  <si>
    <t>68FA7BCB-17B6-A553-1AC2-D34ED9FE4CAD</t>
  </si>
  <si>
    <t>7457EE8B-3066-086C-1D8C-121A75CF3583</t>
  </si>
  <si>
    <t>D2874D36-2F75-840F-49EF-7CF234DC7B5C</t>
  </si>
  <si>
    <t>5A683A57-4505-0733-887F-53EDF9629E25</t>
  </si>
  <si>
    <t>08D4CE5A-A638-A384-44C2-7DD1B1A023DE</t>
  </si>
  <si>
    <t>BB75F0A0-8CF1-43AB-047E-477EF1E029CA</t>
  </si>
  <si>
    <t>BDE4F4B7-1C11-02C9-99F7-30EB9E313E3C</t>
  </si>
  <si>
    <t>97A4A9FC-96D7-4C0B-1063-2C966B883CE1</t>
  </si>
  <si>
    <t>637B16C1-4070-29D6-13B9-22D212802E22</t>
  </si>
  <si>
    <t>6B939BCA-6D87-075C-114B-B8FA2D7459C6</t>
  </si>
  <si>
    <t>D51B5BE5-6951-70E6-7C68-03E0B6E99E5E</t>
  </si>
  <si>
    <t>BD5016D2-64F4-258B-A4A5-098D11644B10</t>
  </si>
  <si>
    <t>11BD2650-0A53-37C7-A6D8-8895C1CE37F0</t>
  </si>
  <si>
    <t>0DBBC7AF-616C-67F3-8193-2EF57B113F50</t>
  </si>
  <si>
    <t>84BC297E-4811-34EC-5043-950AB17F02BB</t>
  </si>
  <si>
    <t>A684E670-475C-17AF-6844-4B13EF7B642B</t>
  </si>
  <si>
    <t>5459F0FA-95AD-A6B1-3A94-844286806749</t>
  </si>
  <si>
    <t>AF9E637C-A69C-6A2F-1D82-73A8CEEA3DDD</t>
  </si>
  <si>
    <t>9B45494E-37AA-163B-4684-B7C4AAC76404</t>
  </si>
  <si>
    <t>8AD8F4CF-9CA4-2EEF-8776-B6FF37207020</t>
  </si>
  <si>
    <t>20CF8EED-53AF-A369-00B6-FD3F8BD870AE</t>
  </si>
  <si>
    <t>C4584D0E-7278-99B8-3033-4E265CB01767</t>
  </si>
  <si>
    <t>E7B11ED6-4E08-51DB-460A-007DB6D97633</t>
  </si>
  <si>
    <t>41DC35CD-786E-A776-7313-0C01800E172F</t>
  </si>
  <si>
    <t>BCB4DED1-2BAC-046D-214F-CFD04F586899</t>
  </si>
  <si>
    <t>0C8A374E-216E-9A42-1878-1F3FFA597DA7</t>
  </si>
  <si>
    <t>B582417F-1715-19BC-A1A4-E770D59827D4</t>
  </si>
  <si>
    <t>AF489F12-1F48-4462-2061-3BBE18002D95</t>
  </si>
  <si>
    <t>B60966E9-5A56-5F01-0D53-E9681ED221BE</t>
  </si>
  <si>
    <t>6DDCAFDF-7551-3CD1-445E-B9C7269A30FE</t>
  </si>
  <si>
    <t>1F83DEB7-8D7C-50DC-80B9-29E996F24E40</t>
  </si>
  <si>
    <t>A4F872CA-184B-16C4-7186-3CF69CB54F14</t>
  </si>
  <si>
    <t>C27B219C-7F67-8706-68D6-0BF8482723F5</t>
  </si>
  <si>
    <t>D824D0BC-7C2E-0AD3-89D8-E33A28135055</t>
  </si>
  <si>
    <t>319BA6DC-309B-392B-7232-3633E0A182A7</t>
  </si>
  <si>
    <t>8665CA52-6661-9F37-0B6B-1F2D2D4077FF</t>
  </si>
  <si>
    <t>4780DF5A-1257-7A71-6971-B4AC5B4EA6CC</t>
  </si>
  <si>
    <t>E82E4D4B-208B-3B2E-95F6-55C129AB346A</t>
  </si>
  <si>
    <t>285F91B4-5554-3E23-A2D9-E6AC212F4138</t>
  </si>
  <si>
    <t>58346E7B-84D5-500A-125C-D855B6E30754</t>
  </si>
  <si>
    <t>1842948A-2C58-5774-9D0B-323479A302BA</t>
  </si>
  <si>
    <t>B3BB6B0B-3E6C-000E-025D-50BEC8044FC5</t>
  </si>
  <si>
    <t>345A2007-4063-2567-9BB7-029AA1B33C4D</t>
  </si>
  <si>
    <t>5549741F-03ED-51BE-96E9-3CBCEE1633B8</t>
  </si>
  <si>
    <t>5913365A-0C23-71FB-4B8D-70B56B316F99</t>
  </si>
  <si>
    <t>A042D137-1D93-7239-3540-AD923B049B0D</t>
  </si>
  <si>
    <t>B9AF4CE9-9FB2-7165-1183-1FCBE5647C64</t>
  </si>
  <si>
    <t>C8FEFF99-59F3-1435-7E9A-465212B20CE4</t>
  </si>
  <si>
    <t>69124208-4643-A64D-8077-08271AA0A318</t>
  </si>
  <si>
    <t>8DE5ED08-94BC-3DA3-73AB-A7FC1BC04DBA</t>
  </si>
  <si>
    <t>DD8EB61F-8046-19CC-8ADA-F9AB3D419BF5</t>
  </si>
  <si>
    <t>1E3E9F00-10D4-710A-4001-41C7E9DD6CCE</t>
  </si>
  <si>
    <t>1037D32E-67A6-1AC4-828D-027CE3DC2F62</t>
  </si>
  <si>
    <t>5C2D868B-7D2C-3FB6-7511-399C38062231</t>
  </si>
  <si>
    <t>A9187683-9CE6-56B8-972A-F01235519883</t>
  </si>
  <si>
    <t>F7BB2C32-15D6-67C5-0D1B-3A523DA06769</t>
  </si>
  <si>
    <t>1B40A1EA-A168-63A9-4D0D-6F57BAEA9158</t>
  </si>
  <si>
    <t>7D7321F4-1B87-4645-272E-67A212672203</t>
  </si>
  <si>
    <t>911FA8C6-626B-76B9-8C0B-79262F3D24F8</t>
  </si>
  <si>
    <t>BBD36459-985F-907C-03DB-94728EB83845</t>
  </si>
  <si>
    <t>D86C3314-0B9A-0FA2-4242-E8502DCF669B</t>
  </si>
  <si>
    <t>256DFE42-51A0-0D62-9419-56227967A19A</t>
  </si>
  <si>
    <t>2454A5F4-01A7-9927-84EB-3FB967CE06F5</t>
  </si>
  <si>
    <t>C8F10CCF-12C7-0F6E-493E-C0CBA85A253A</t>
  </si>
  <si>
    <t>55C04B0F-442D-4CB0-5960-96612B412E99</t>
  </si>
  <si>
    <t>B44145C0-8A17-3022-776B-3691987B03A2</t>
  </si>
  <si>
    <t>AF959516-7C15-9B3F-6D41-FA26C8302B2F</t>
  </si>
  <si>
    <t>75FD46EA-9642-657F-5855-565D0C2B15A5</t>
  </si>
  <si>
    <t>209935C8-A61A-997F-9299-D4458D83606B</t>
  </si>
  <si>
    <t>6AFC12A4-656F-842F-4060-0B59AAEB779C</t>
  </si>
  <si>
    <t>D61F758F-8A62-9835-4B73-78F5A1E33686</t>
  </si>
  <si>
    <t>A118DD0D-389B-3417-3FD8-6CA7A2AE5B77</t>
  </si>
  <si>
    <t>DAAA6A9E-7403-13B2-95FE-60B73BFC9FFF</t>
  </si>
  <si>
    <t>D3F16F03-91E3-7A18-05F0-C07FE5BC8390</t>
  </si>
  <si>
    <t>CF7551EE-4000-69FA-8A6B-17D4FB206BC3</t>
  </si>
  <si>
    <t>1741798E-28B4-3D5F-11E2-A59914FA529D</t>
  </si>
  <si>
    <t>E1CB0808-6D01-3E12-9104-6DEF59755E1E</t>
  </si>
  <si>
    <t>80F7E57D-4CB0-61E3-299F-0D387D74113E</t>
  </si>
  <si>
    <t>9F652957-907D-1448-2E4E-B52825675099</t>
  </si>
  <si>
    <t>17E2C98D-884D-13FF-6811-7C9D5EBA4474</t>
  </si>
  <si>
    <t>A2E3AFC0-41BD-5621-56AD-72B5CDC61B3F</t>
  </si>
  <si>
    <t>37F8D701-7773-9070-88D7-1A17BBEF98A6</t>
  </si>
  <si>
    <t>9A1FFB81-3CEB-99EB-086E-6EF4FD8E4D18</t>
  </si>
  <si>
    <t>D8F9EA66-0383-7FFE-43FD-21A6CFE3A0C3</t>
  </si>
  <si>
    <t>A940B5F7-821E-45CD-3260-6A98DA0080CC</t>
  </si>
  <si>
    <t>DE8A7153-9612-7C29-723D-5BA686E394DC</t>
  </si>
  <si>
    <t>5C790B8E-0474-7A34-5AB4-A46A57464F75</t>
  </si>
  <si>
    <t>0CF9B92B-49A4-0150-5314-45EB5BE87851</t>
  </si>
  <si>
    <t>ACDA1A1E-8C55-2DB2-2773-D0D9FF43466E</t>
  </si>
  <si>
    <t>2BC319E1-9DF2-0076-42B8-F665136A276A</t>
  </si>
  <si>
    <t>7278995D-3BA9-98DB-5B9C-0FA16ED967F4</t>
  </si>
  <si>
    <t>F8D4F219-70FA-717B-01AD-C4A05F5B9FED</t>
  </si>
  <si>
    <t>29657F87-5CC1-981D-97B4-A22E573608CB</t>
  </si>
  <si>
    <t>B714EDB8-7FD2-A65F-9034-14696932A631</t>
  </si>
  <si>
    <t>32988F3D-45A2-7BB0-8BFA-22CDF1562E10</t>
  </si>
  <si>
    <t>7DDC95FC-02F6-013B-5DFA-E4D7A2D55F87</t>
  </si>
  <si>
    <t>8F2C98B1-7B58-7892-116F-7EC6FD212E53</t>
  </si>
  <si>
    <t>2D95384B-00AC-1A50-96B3-606F0B4A18A9</t>
  </si>
  <si>
    <t>F958116F-6618-21F1-348D-27BBC16A4DC4</t>
  </si>
  <si>
    <t>74925DD4-525F-1741-9E3A-C492E0A01C9E</t>
  </si>
  <si>
    <t>92977B5C-5461-62F9-157C-C6C71F6F9AAF</t>
  </si>
  <si>
    <t>773D83EE-0715-8A47-3E1C-FADB876670BE</t>
  </si>
  <si>
    <t>66A0E905-364C-71D1-4445-9783EAC4A29D</t>
  </si>
  <si>
    <t>00A589FA-44A9-711C-7464-CAEA2D677E91</t>
  </si>
  <si>
    <t>5FCC51D3-6883-A132-139C-FD44B1579A14</t>
  </si>
  <si>
    <t>948D8FC0-8B57-4BE3-9D3C-C23DD21665B6</t>
  </si>
  <si>
    <t>A4D69FBF-8671-06ED-5B94-91C969278900</t>
  </si>
  <si>
    <t>7EF152C8-3F3A-2A90-48F0-7003EF3091E6</t>
  </si>
  <si>
    <t>89FAE9C1-43EB-4BDF-3F3A-EBD718BB82D7</t>
  </si>
  <si>
    <t>FB4BF396-2F54-0273-286B-9F9BDD466A32</t>
  </si>
  <si>
    <t>A34D819E-6881-0282-6201-EBA8109A1B7A</t>
  </si>
  <si>
    <t>DCE9D5DB-3A8B-1C2F-4F75-5BAEE8E12568</t>
  </si>
  <si>
    <t>EFC7C3C1-5B61-1539-5664-8E9072F664BC</t>
  </si>
  <si>
    <t>2DECFA58-59F4-09A2-7075-F30816D6632F</t>
  </si>
  <si>
    <t>CD0F7970-4F35-5FB8-04EA-BBFFDCF07166</t>
  </si>
  <si>
    <t>0603D8BE-6799-9EF3-7025-5DC4A72897C0</t>
  </si>
  <si>
    <t>72D47DA8-7A40-70AE-4F9A-19773B191216</t>
  </si>
  <si>
    <t>81226608-05CE-4187-4149-B23067E33EA0</t>
  </si>
  <si>
    <t>AEA2D6B4-8F3B-00FA-27A3-EA8F5BD34CD2</t>
  </si>
  <si>
    <t>C9B31EA0-850A-7174-20F0-2FB25B69157F</t>
  </si>
  <si>
    <t>A5282DAF-111F-3C30-5A6B-D5D5DC9A7CCB</t>
  </si>
  <si>
    <t>B1872F78-57BA-2D1C-70BF-7B24402E1AD2</t>
  </si>
  <si>
    <t>3ACC7837-7197-3301-71A4-8172BB7A3B63</t>
  </si>
  <si>
    <t>BD9E4EBC-6C07-754D-8E79-60751B347D31</t>
  </si>
  <si>
    <t>3EE21348-8AFF-42F8-6246-0B08CFD5A47C</t>
  </si>
  <si>
    <t>665CE772-7AF9-3B76-87EF-E38DF58C6979</t>
  </si>
  <si>
    <t>5649F605-13C0-6DE5-62CD-1A342B2E226E</t>
  </si>
  <si>
    <t>77457FB3-8078-46ED-3C25-B57118D9102A</t>
  </si>
  <si>
    <t>0764625E-6A7E-0755-41E2-FCD3FE2184D1</t>
  </si>
  <si>
    <t>DE89F75B-70CF-37EB-1F39-81DBCB8A6A85</t>
  </si>
  <si>
    <t>48B4B70F-4455-071B-0C90-983831BA7944</t>
  </si>
  <si>
    <t>021EAE18-183F-3697-3A3E-4BEAC4EC9AF0</t>
  </si>
  <si>
    <t>2EAE2571-0C08-2B02-9BEE-62D1B5267F9F</t>
  </si>
  <si>
    <t>6CA3E8B1-0F00-29E2-A612-0DCAD84E5E79</t>
  </si>
  <si>
    <t>EA00EDC4-851B-17B7-8B3A-CE473FF2673F</t>
  </si>
  <si>
    <t>1C1BB5C6-77D5-5BC8-39C1-A5646D048C8A</t>
  </si>
  <si>
    <t>4DD92E60-0988-096E-3B20-CCCD62D74C10</t>
  </si>
  <si>
    <t>041FC89C-218A-5E75-3988-59AE9FB24FEC</t>
  </si>
  <si>
    <t>24A8E2F6-27EF-76F8-861D-604A9570A12D</t>
  </si>
  <si>
    <t>502464DE-172A-3AD6-054A-D4E00FF58DF7</t>
  </si>
  <si>
    <t>99F4C032-82DC-8DEB-5B01-544921DA5E49</t>
  </si>
  <si>
    <t>5519FFE0-0000-8EDC-6315-637139BE9FCB</t>
  </si>
  <si>
    <t>9722DBB9-2E49-3C45-9522-9B88C2A347E8</t>
  </si>
  <si>
    <t>CD9E135C-85E2-3364-7338-24E5DF5D7C0A</t>
  </si>
  <si>
    <t>9E18990C-56B2-7BDD-95EC-D8FADB5C60C6</t>
  </si>
  <si>
    <t>7FD261CD-904D-2AC5-15B4-9D72DE825217</t>
  </si>
  <si>
    <t>4EEEAAA7-257B-124F-1B28-7B6246C79234</t>
  </si>
  <si>
    <t>72973101-A1A1-6059-49A4-A6A02FDB2C68</t>
  </si>
  <si>
    <t>A641CA2D-331C-4A94-A1D4-4A082E024E24</t>
  </si>
  <si>
    <t>3CC558B6-92E3-490D-60B4-FC763E6C8692</t>
  </si>
  <si>
    <t>73B49DA6-737F-9BD2-40D4-1B83589E8DB6</t>
  </si>
  <si>
    <t>8CA21214-9036-4047-9E64-3E4470F63EB4</t>
  </si>
  <si>
    <t>50D6B58B-A53B-08A4-711A-C035C7F58560</t>
  </si>
  <si>
    <t>467AF0A7-187E-70EC-4D30-EA96CCAF533E</t>
  </si>
  <si>
    <t>6F705F27-1C15-2564-3340-D0B8D01F0E0E</t>
  </si>
  <si>
    <t>FC874275-6425-67CB-7DAC-81783D7190C2</t>
  </si>
  <si>
    <t>854C4921-3C77-735E-9109-2D15A29D265A</t>
  </si>
  <si>
    <t>518C99A6-07E3-2218-8CAB-541233D290F8</t>
  </si>
  <si>
    <t>B5454E51-12FB-1870-0F3E-480CEC944FB5</t>
  </si>
  <si>
    <t>BBDDF7C7-1CAC-04EF-2BC4-8E7965B09D0E</t>
  </si>
  <si>
    <t>8C57C260-9628-3DF5-1614-157E82807C74</t>
  </si>
  <si>
    <t>966A3FFB-0D7E-326D-8ECA-6C116C3881AB</t>
  </si>
  <si>
    <t>422C75F9-7B4F-573D-58E3-BC2A1231A243</t>
  </si>
  <si>
    <t>B50C302E-1C25-19EF-009F-B5306FBA4059</t>
  </si>
  <si>
    <t>9F33CAE6-214D-7A76-9B31-9CA0F86D1B5C</t>
  </si>
  <si>
    <t>B2670EAD-8009-9912-8767-1AA0B2876E1F</t>
  </si>
  <si>
    <t>0DF7BD67-7568-A02B-654A-D71C47793A4C</t>
  </si>
  <si>
    <t>CEC1A793-5654-3B8F-4F1F-0B3F98BC0F9A</t>
  </si>
  <si>
    <t>4DD23363-70D5-15D9-1D08-0EB0ACEC6DA8</t>
  </si>
  <si>
    <t>696964F6-749E-8688-8CAC-2A2A1C733C14</t>
  </si>
  <si>
    <t>8328288D-41A4-A079-2E10-2C52B1CA6001</t>
  </si>
  <si>
    <t>8D00E1D8-8AD7-77FB-9E91-BD4C276743D6</t>
  </si>
  <si>
    <t>A1DD3095-1807-2CA9-1284-98C584942040</t>
  </si>
  <si>
    <t>6E90447B-40CC-5F3F-A6AC-6A0F6F0A543A</t>
  </si>
  <si>
    <t>FF0C5303-7C0F-5544-49F8-5C0238B660D2</t>
  </si>
  <si>
    <t>0D07C5C6-12BE-396D-1B5E-187221B6290A</t>
  </si>
  <si>
    <t>CD8A6DBA-A54C-6B4D-21C4-73B259AF20EF</t>
  </si>
  <si>
    <t>7A389DD7-4B2D-0998-69F0-274C2186471A</t>
  </si>
  <si>
    <t>ADC2020B-1D63-3A42-872D-95E2B094878B</t>
  </si>
  <si>
    <t>ADC7753D-689B-8FCB-3E06-2A4D654081DD</t>
  </si>
  <si>
    <t>026F69B8-2E64-67FC-28CA-AE1850A17ED7</t>
  </si>
  <si>
    <t>2F6E8206-A1CE-5C3A-2325-8A4498D00BC4</t>
  </si>
  <si>
    <t>EDEE4A3E-5240-3412-A1AC-2A17B95C7BFB</t>
  </si>
  <si>
    <t>9FEC1F40-8600-92AE-1BCE-6985A6F03307</t>
  </si>
  <si>
    <t>D610483B-2921-794A-A463-91AB0D5582FD</t>
  </si>
  <si>
    <t>7D4A650E-87FB-8043-5FA9-82D113E217D2</t>
  </si>
  <si>
    <t>F69E8582-79C9-11DC-9D44-97176EA70374</t>
  </si>
  <si>
    <t>65861D75-2AC4-7D38-8CA7-0E827C698432</t>
  </si>
  <si>
    <t>8296A7AB-4E7D-71AB-1C79-E4E62BA9A777</t>
  </si>
  <si>
    <t>B51A3276-782D-8D48-2A6E-82892E920049</t>
  </si>
  <si>
    <t>800A4E56-5E26-466F-11A8-A35216480C6B</t>
  </si>
  <si>
    <t>FB6A605E-2381-9999-56AB-D1ED1310407E</t>
  </si>
  <si>
    <t>A3B4FE3E-85F5-6417-8654-A4006A6837DD</t>
  </si>
  <si>
    <t>C21C3EF1-358D-5A27-7095-0804FB472B1F</t>
  </si>
  <si>
    <t>DC59DD89-698F-54C4-835C-F193F6A5445C</t>
  </si>
  <si>
    <t>8F90E6EB-7072-7786-2CFB-B2906B0B386F</t>
  </si>
  <si>
    <t>38BEB50C-7915-5023-0027-AFA4012411DD</t>
  </si>
  <si>
    <t>1C2C459F-1667-33E3-A306-0F00E0B00758</t>
  </si>
  <si>
    <t>F367F20B-9679-595A-5955-A331E6E64655</t>
  </si>
  <si>
    <t>0BA5936F-A14F-0CDE-1C45-FA0596696ADF</t>
  </si>
  <si>
    <t>BF3BFD35-9A44-3F12-567E-9C45DCD78B97</t>
  </si>
  <si>
    <t>49778017-A158-7DB2-7FAA-C04F62358B3B</t>
  </si>
  <si>
    <t>F3A14CF2-26E5-52C6-54EB-AF8E47EA1F3E</t>
  </si>
  <si>
    <t>A40E0149-13C5-A545-4376-1693C9DF233B</t>
  </si>
  <si>
    <t>FD68AF55-8CAC-6D6F-362B-A2D6BF3826E8</t>
  </si>
  <si>
    <t>BA74A165-1D6E-0878-988C-94FB7D85377E</t>
  </si>
  <si>
    <t>F9A62834-90CD-1BE2-7870-3F8A98D3257D</t>
  </si>
  <si>
    <t>FA9DB497-0C77-317A-91C0-F03FF0D869E6</t>
  </si>
  <si>
    <t>58171F6C-903E-92B2-8C5E-B072E1E67F8B</t>
  </si>
  <si>
    <t>B119C2D8-2E76-9C8A-A293-F4F4C8337355</t>
  </si>
  <si>
    <t>0C3EB0A8-912F-9FA3-81E3-E132999010BA</t>
  </si>
  <si>
    <t>E705C6D9-383A-1B8B-5CA0-85FB4150222D</t>
  </si>
  <si>
    <t>D018B43C-17B4-9776-8FFB-43BAF9D73F5F</t>
  </si>
  <si>
    <t>527ACF4B-38DE-050D-A51D-25258F03A538</t>
  </si>
  <si>
    <t>0FA3D502-3B59-3994-0689-C28A74BE14BF</t>
  </si>
  <si>
    <t>6E09EEA1-3086-1EDB-24C5-7462D1913714</t>
  </si>
  <si>
    <t>255CE679-93CF-2D99-97A2-7FA7D4EB9423</t>
  </si>
  <si>
    <t>A7C1EB33-93E1-9656-49D3-D9AE11473D0A</t>
  </si>
  <si>
    <t>05333CE3-A73D-4E7E-934D-614068635FA4</t>
  </si>
  <si>
    <t>6C7F3C32-A2A4-07C8-36F1-0AE72BD62DFE</t>
  </si>
  <si>
    <t>FB888E05-2A35-5546-613D-8A6879EF6185</t>
  </si>
  <si>
    <t>A3B90FB9-2D6C-9842-4923-3061A5522E79</t>
  </si>
  <si>
    <t>B0355800-11C8-964C-2916-6D70216374D0</t>
  </si>
  <si>
    <t>7B982312-78B6-6C62-8785-57559F3A47F5</t>
  </si>
  <si>
    <t>337D57AE-1CF7-8BB7-4466-12098AB2718B</t>
  </si>
  <si>
    <t>F82EEB81-1BD4-67ED-7A5B-39AF865797A2</t>
  </si>
  <si>
    <t>119423B0-32A9-29AA-211A-50B460989105</t>
  </si>
  <si>
    <t>3964C356-1737-136C-74DD-90FDFD571BE8</t>
  </si>
  <si>
    <t>B460EFCA-2FDE-307A-30CB-99197FA0A5E8</t>
  </si>
  <si>
    <t>8B3A2876-6E5B-26D0-6C04-A1359FFE6D7E</t>
  </si>
  <si>
    <t>CB7EB296-9955-2570-3BF4-71CB4AD18B62</t>
  </si>
  <si>
    <t>BC8AF0A9-476C-8C01-8FBD-F5688EA94D1C</t>
  </si>
  <si>
    <t>EB2B7525-0572-33E8-2773-C957D0D004D7</t>
  </si>
  <si>
    <t>04BC7B10-4DE5-4A27-2476-73B332293383</t>
  </si>
  <si>
    <t>451E1BF4-165B-986B-0EEE-35BD7A4C19F1</t>
  </si>
  <si>
    <t>A7DA0005-527A-A121-1B3A-5E9216497777</t>
  </si>
  <si>
    <t>096C6022-4DB0-9BB0-2D55-AD6A0F19928E</t>
  </si>
  <si>
    <t>074BFC13-3E0C-2B50-1C70-1AF9B7C06EB0</t>
  </si>
  <si>
    <t>6068E15A-2862-1B23-113F-A92FD6163EAC</t>
  </si>
  <si>
    <t>1B1E93A0-04F5-7FC4-A589-704C579D41D3</t>
  </si>
  <si>
    <t>DE1DE58F-60C8-A729-0DC2-8F1CFA377735</t>
  </si>
  <si>
    <t>37EFA373-5C9B-7651-5F5E-A94A4D717A84</t>
  </si>
  <si>
    <t>170040B9-07B3-7F60-63A7-CC88809F5201</t>
  </si>
  <si>
    <t>B44C0BBE-23A0-25B2-9DDF-209460504072</t>
  </si>
  <si>
    <t>532329A1-7E54-8B43-13B9-34736DBD5B96</t>
  </si>
  <si>
    <t>27DB91A5-98F5-03D3-5664-6577CFA859A2</t>
  </si>
  <si>
    <t>F9FF4755-441C-8F8A-1436-269BFB7D3C2B</t>
  </si>
  <si>
    <t>C32A1F04-A683-61C4-5AED-64423DD81981</t>
  </si>
  <si>
    <t>6A0AFC13-1C6C-8833-97D9-83EBF0FA1889</t>
  </si>
  <si>
    <t>CD2D0926-5E79-5A23-54E3-D9A40F013B2E</t>
  </si>
  <si>
    <t>C6306E68-8770-3071-4704-F84FA4356AB6</t>
  </si>
  <si>
    <t>3E6CF2FA-74E4-3293-5C88-E1A915169660</t>
  </si>
  <si>
    <t>4D28A8C0-6214-8E62-7E6F-59BA4C919A78</t>
  </si>
  <si>
    <t>586BB1C5-483C-8CF9-7F8C-2C55FCB7702D</t>
  </si>
  <si>
    <t>FB0BEBDD-4DD9-5D40-54BD-F60146DF0534</t>
  </si>
  <si>
    <t>B10DDABA-4139-62AD-A3C3-EE2DBFA19485</t>
  </si>
  <si>
    <t>5CE7F961-430C-5A5C-6405-C83A94F64AC6</t>
  </si>
  <si>
    <t>291FE8EC-1C31-20E1-5CA0-8364586753A4</t>
  </si>
  <si>
    <t>31D6E61A-6DDB-6FC4-453E-2205FDED28D0</t>
  </si>
  <si>
    <t>1DE1C01B-271B-496C-8F80-3B7BF7DA307E</t>
  </si>
  <si>
    <t>6032EECD-36D4-1E6F-0C00-1EAF628D5A73</t>
  </si>
  <si>
    <t>0D8F07B3-6A7E-2812-036F-49C65263508B</t>
  </si>
  <si>
    <t>AC32A30E-A1E2-2D9C-81B2-83671FFC7722</t>
  </si>
  <si>
    <t>B3185A8A-7EF7-6918-549C-68B5B7EA6FE4</t>
  </si>
  <si>
    <t>B01A6D15-9E31-4F06-82EE-38DA1A7267FF</t>
  </si>
  <si>
    <t>DC98176C-6651-5E4A-0381-F27ABF388382</t>
  </si>
  <si>
    <t>BD745757-6617-A1B7-6726-3A36AC840621</t>
  </si>
  <si>
    <t>BF2FDEB9-12C7-A604-31EB-4B2735A577C5</t>
  </si>
  <si>
    <t>4B104E89-66DD-40A8-9DB7-3B42F0BC923F</t>
  </si>
  <si>
    <t>1AE9DBC1-2BAE-7823-A7C5-2CD7944F3506</t>
  </si>
  <si>
    <t>05BB77DD-9E55-79EC-7086-E453CA78725E</t>
  </si>
  <si>
    <t>2D5AFC0C-1D40-1241-2098-81B1CB037711</t>
  </si>
  <si>
    <t>FFB868B3-1630-1CD8-836C-2F03D515261D</t>
  </si>
  <si>
    <t>610BD676-36D6-A236-85D8-2BDAEB6F2791</t>
  </si>
  <si>
    <t>23EA3B49-68E9-82DC-395E-0829644D7AED</t>
  </si>
  <si>
    <t>BDADF3D3-8F10-8255-2839-D7E54FB5A70F</t>
  </si>
  <si>
    <t>0F263A1C-7D4F-1784-8BBF-B716A2AC22A1</t>
  </si>
  <si>
    <t>88273A75-847A-12FF-3077-A3F834673FB7</t>
  </si>
  <si>
    <t>960436D2-412D-08BA-9B43-09473AD501E6</t>
  </si>
  <si>
    <t>59915646-48C8-1BB6-760A-9DACC6E22CA6</t>
  </si>
  <si>
    <t>3376EFA8-09F7-8D21-1B46-B402F54554D5</t>
  </si>
  <si>
    <t>BFD11BDC-0983-8822-0D7C-D09E12D811DA</t>
  </si>
  <si>
    <t>DE6C86DA-6D5C-7256-6F02-F5B164F99675</t>
  </si>
  <si>
    <t>B250BBCE-1A80-7CFE-359E-5D618A21A52D</t>
  </si>
  <si>
    <t>967F5F49-6E57-A0FC-7B50-3C34FA1D4150</t>
  </si>
  <si>
    <t>1F5B4225-1BC5-7885-15AA-6ABC171E15C3</t>
  </si>
  <si>
    <t>9D40BDBF-0875-5AC2-2C7E-C1A0595F1B47</t>
  </si>
  <si>
    <t>925D71CB-9E6A-8011-58F7-D61FC4E4A131</t>
  </si>
  <si>
    <t>440BD0CB-4494-8714-8604-6E280CB4901B</t>
  </si>
  <si>
    <t>F42AB07C-0932-7207-79E7-FA85D5BA41A7</t>
  </si>
  <si>
    <t>D2FF516A-A32D-1044-395D-5381229B45FC</t>
  </si>
  <si>
    <t>703CCE92-093A-33F6-69AE-BC1C985C66A6</t>
  </si>
  <si>
    <t>066B6E9B-A500-A316-345D-13BEDE895D84</t>
  </si>
  <si>
    <t>14592632-2E5F-2FEC-5B00-8C2539442C7C</t>
  </si>
  <si>
    <t>54218BB7-91C6-7B09-2533-9F3D1536998D</t>
  </si>
  <si>
    <t>3AFEBCCA-7707-0EA6-9AB1-AF4CA1EC70FF</t>
  </si>
  <si>
    <t>5D968829-5111-4B92-732E-3259201E76B9</t>
  </si>
  <si>
    <t>ACCAD583-7034-0A62-99CD-74EDDCC77201</t>
  </si>
  <si>
    <t>05E6C036-37A3-98E3-6B56-B6FFC4936C33</t>
  </si>
  <si>
    <t>938751E5-002D-6A4F-94D8-333C917E2F5F</t>
  </si>
  <si>
    <t>49BF90F0-13DC-0FE8-716E-31BDA8BA94F6</t>
  </si>
  <si>
    <t>02398F43-9738-09C3-1E68-BE74755A33B0</t>
  </si>
  <si>
    <t>872039B4-A2CD-19DD-313A-68E8FAFE6256</t>
  </si>
  <si>
    <t>BF425D45-37D5-955C-23FD-C60D773FA364</t>
  </si>
  <si>
    <t>819A1C72-352C-597E-0DBF-E7F68E4B234C</t>
  </si>
  <si>
    <t>1F7D06C7-1B85-3C9B-2470-3220404D5D82</t>
  </si>
  <si>
    <t>C6D2F5E5-7FBD-4680-9AEE-051DE44872D0</t>
  </si>
  <si>
    <t>F13DCE07-3AD4-8F82-A3AF-9AF291FA918C</t>
  </si>
  <si>
    <t>5DCDD762-96D9-2EA2-1BED-DBF0432B2914</t>
  </si>
  <si>
    <t>0F922CA4-1225-0478-279F-424A64B94521</t>
  </si>
  <si>
    <t>40453691-7CE5-3EAD-4320-5331109BA3E8</t>
  </si>
  <si>
    <t>CB52B84A-6061-60F3-8B5B-120EEDAE1164</t>
  </si>
  <si>
    <t>B92D78D7-7E36-437E-031F-90E3997F7FC5</t>
  </si>
  <si>
    <t>FD5C3464-8F68-71EF-7B91-04BB40BA4C7F</t>
  </si>
  <si>
    <t>9F4F2127-1985-6605-8A10-3E3ED0E6474E</t>
  </si>
  <si>
    <t>94DC833F-0B5B-5BCA-8B5B-C6D6E1EC1827</t>
  </si>
  <si>
    <t>ACACE6BC-7D3C-1100-8BC6-82E271BBA17E</t>
  </si>
  <si>
    <t>5E2CD579-6F04-099E-9698-E4678AA5375F</t>
  </si>
  <si>
    <t>3D63C17A-4369-30A3-4AE6-9E75650E591B</t>
  </si>
  <si>
    <t>26EABCF4-73CF-8BB3-337E-C39B375B574B</t>
  </si>
  <si>
    <t>FE58F095-86FD-5969-7B2E-6D526F6609D0</t>
  </si>
  <si>
    <t>CA72B6E2-8AD2-9E24-918A-1738F54B5B62</t>
  </si>
  <si>
    <t>04CEB3FF-14B6-839E-0366-E78D143690F1</t>
  </si>
  <si>
    <t>55AE056C-61F7-A34E-119E-59BBD7700CD0</t>
  </si>
  <si>
    <t>FF9EB3F5-9EA4-6540-37ED-C4B8868BA4BD</t>
  </si>
  <si>
    <t>D8DE6095-21D4-5F48-021F-C593DC839CB3</t>
  </si>
  <si>
    <t>C25EF140-955C-6F35-9117-A6367AB225C4</t>
  </si>
  <si>
    <t>65F540CE-96B2-7D4C-0EBF-8F90D9A40E26</t>
  </si>
  <si>
    <t>5AC99DC9-57FA-157D-A2B5-DA9B83775D34</t>
  </si>
  <si>
    <t>806C67DA-9A13-5C93-901A-364889388620</t>
  </si>
  <si>
    <t>F744BAF9-173E-9F24-4F5B-0EA71FA31468</t>
  </si>
  <si>
    <t>236B27FD-77B9-2885-5035-5FB159BC4EA7</t>
  </si>
  <si>
    <t>99165AF6-08A5-84B4-81E4-1D0DFAA4A32C</t>
  </si>
  <si>
    <t>582E9C5E-8B59-0F1E-7879-CDEF9D737188</t>
  </si>
  <si>
    <t>25CFEA5C-8D5B-5C66-2816-91FEAF456EE7</t>
  </si>
  <si>
    <t>F66E5688-A3C1-6DB4-9007-B674AD59007D</t>
  </si>
  <si>
    <t>754B8ECA-39EE-9117-829A-F4BF33FC9223</t>
  </si>
  <si>
    <t>CDA755C0-5B5B-5753-5BA1-26BC708368D2</t>
  </si>
  <si>
    <t>6FDBB58D-154D-49D7-38B2-D749E176446D</t>
  </si>
  <si>
    <t>8A1A2C11-8E9C-54D6-45BB-ED8685088B4D</t>
  </si>
  <si>
    <t>2EDFF926-8889-678A-6CF2-7094217D77C5</t>
  </si>
  <si>
    <t>59AFA10F-158E-4039-1FEA-5695267D4032</t>
  </si>
  <si>
    <t>A85D111B-87F8-3CDF-751C-789D017C56F2</t>
  </si>
  <si>
    <t>4309706D-3F54-70F1-0D31-133AA0FE2EEF</t>
  </si>
  <si>
    <t>B784F2E7-49AF-4D77-4279-1D6C4DBA3CB8</t>
  </si>
  <si>
    <t>77359505-9F23-4AAD-785F-ADB7902563B3</t>
  </si>
  <si>
    <t>965886E1-0828-549B-0345-EE6410A34669</t>
  </si>
  <si>
    <t>05253148-361A-79B8-6FBD-A75A04DF488D</t>
  </si>
  <si>
    <t>DB3E5B80-2CB6-A036-0D26-8A92580A199A</t>
  </si>
  <si>
    <t>77180E1A-5CA3-9011-7669-E4EB3873685A</t>
  </si>
  <si>
    <t>0AAD0A76-2FBB-0509-A1CA-E505B6DE846E</t>
  </si>
  <si>
    <t>7185D3D5-3368-39DE-56EF-F99C57EA94ED</t>
  </si>
  <si>
    <t>AA7CFEBB-A7AF-0E52-91FB-14A1BA9C425F</t>
  </si>
  <si>
    <t>A2410F76-5E88-6406-2211-FBE52E2C20A8</t>
  </si>
  <si>
    <t>50486125-06CC-3E84-927B-A883DA9A4CE5</t>
  </si>
  <si>
    <t>A4D59562-7029-89D2-76B6-211D324B3AA1</t>
  </si>
  <si>
    <t>C1DEBB19-5BF6-2A8D-76F0-74D16FCB4C9D</t>
  </si>
  <si>
    <t>52027F1E-8EBA-773E-32BE-D5F246128422</t>
  </si>
  <si>
    <t>F8F221D4-66CF-0675-0EE9-172A79838CC9</t>
  </si>
  <si>
    <t>8B89DDCF-7921-193C-73AC-EE2F723A4AD9</t>
  </si>
  <si>
    <t>4F1B5D50-5386-1D50-6732-A55ADB0A80E5</t>
  </si>
  <si>
    <t>094A82C2-6825-97E5-5863-4E20E8265241</t>
  </si>
  <si>
    <t>AF32BAEF-0016-A506-3264-CB83C8CA60FC</t>
  </si>
  <si>
    <t>218DA7F1-0B3A-6131-75A5-FC6730753A4A</t>
  </si>
  <si>
    <t>6974C346-1229-88A5-716F-0347BF00683F</t>
  </si>
  <si>
    <t>0EF40F75-1869-1658-44A3-172BE42B7F4D</t>
  </si>
  <si>
    <t>19FC8B3C-A777-7B7D-9D13-EFC561B34795</t>
  </si>
  <si>
    <t>512549C9-1D4A-8FB5-253F-00B025334916</t>
  </si>
  <si>
    <t>D91942E8-4AB4-9E31-9708-424E47DF9520</t>
  </si>
  <si>
    <t>BC024DCD-17EA-121D-0A19-722F9C1E2942</t>
  </si>
  <si>
    <t>90254FD8-3648-4488-40E6-ADFAA67C13E2</t>
  </si>
  <si>
    <t>72FFE006-3223-83AC-7503-2D382D7F0390</t>
  </si>
  <si>
    <t>DF198AB5-7720-263F-5C6F-7D84D82175E6</t>
  </si>
  <si>
    <t>8C8988C5-A154-69E3-06BA-9ED40D64480B</t>
  </si>
  <si>
    <t>746924C5-05B1-67AC-3775-FA545C900E69</t>
  </si>
  <si>
    <t>9C00A632-740E-9059-85FC-C8EC7F4B2777</t>
  </si>
  <si>
    <t>34B1D512-38E3-82EF-9658-F705E9D64E73</t>
  </si>
  <si>
    <t>8F22EEAE-3F07-6DA6-0E50-946B10492D82</t>
  </si>
  <si>
    <t>B7C6E83A-73E3-276B-5055-1BDD9E3E3FE2</t>
  </si>
  <si>
    <t>A4004EAB-4EF5-9330-9B3C-6FF7CC74919A</t>
  </si>
  <si>
    <t>18636C99-2F56-7C5B-088A-0A015FD95E44</t>
  </si>
  <si>
    <t>20920AE2-4E97-1796-5B0D-793847B33EE9</t>
  </si>
  <si>
    <t>20781D6C-1204-1E5E-A4D0-68A87A7060BB</t>
  </si>
  <si>
    <t>9F05F322-1E5C-80F4-7207-8C766FD08ACB</t>
  </si>
  <si>
    <t>C8437299-27A4-45D2-3DB3-221BF11589B6</t>
  </si>
  <si>
    <t>50B35DA5-4F1B-283A-0430-614FDA576E8E</t>
  </si>
  <si>
    <t>9C1EFBB1-867C-14A7-7AF9-8DBA355C9322</t>
  </si>
  <si>
    <t>C89E63F2-61D3-2D1E-8337-113FC2BF72EF</t>
  </si>
  <si>
    <t>17010637-1557-87B9-64B4-BFDED3C10750</t>
  </si>
  <si>
    <t>3CF8723B-7643-8269-9D7A-AB9FC5D18B4A</t>
  </si>
  <si>
    <t>7B2DCF80-A2CD-1A94-2BB4-A7FA0D9A8E82</t>
  </si>
  <si>
    <t>FAF74737-1D6F-29B8-1C3F-7350850598FA</t>
  </si>
  <si>
    <t>ABB073AE-1F58-97AE-A17D-F9DCBEDD802D</t>
  </si>
  <si>
    <t>CC5A2876-6333-4FDF-2F9F-06878AE0885F</t>
  </si>
  <si>
    <t>6515960B-63B8-5E13-647E-DAD2164C6197</t>
  </si>
  <si>
    <t>AAC0757A-0B5B-30E0-72B1-EEAD55DB18C4</t>
  </si>
  <si>
    <t>BFD5DDD3-0C8F-43A1-88E7-4E31768E0AC6</t>
  </si>
  <si>
    <t>0F093EAB-5814-5626-7CD7-2F96FF06239F</t>
  </si>
  <si>
    <t>18D8A61B-8CF6-7F0B-689B-5EE0CF6261F2</t>
  </si>
  <si>
    <t>2EF08FBE-449A-52C9-90B4-B22AE9E5230C</t>
  </si>
  <si>
    <t>D67678CC-095E-4451-941B-A1C18D713E9F</t>
  </si>
  <si>
    <t>1309B274-7400-5B51-0CFF-B38D674D4B96</t>
  </si>
  <si>
    <t>B05DD140-34AA-8D63-3EEE-E1F63E5A96E8</t>
  </si>
  <si>
    <t>71D6D2AC-7DC1-922B-3504-2176315667C3</t>
  </si>
  <si>
    <t>A3DE81A8-6C5B-7C25-0257-79C1151B86C6</t>
  </si>
  <si>
    <t>DF5E1492-7D8D-30CB-9FA6-8371D5F9080B</t>
  </si>
  <si>
    <t>EC077422-7C4D-7247-84B6-310364323664</t>
  </si>
  <si>
    <t>32F2694D-6A5D-7B4B-3034-EB30587B4F6F</t>
  </si>
  <si>
    <t>27D39358-0A06-42C4-8052-1CA8A68608D1</t>
  </si>
  <si>
    <t>77FD22AC-5F0B-61BB-0351-6DC800C760F5</t>
  </si>
  <si>
    <t>C9D519CE-A2C5-48C0-3E0D-56CD1C7E0E2D</t>
  </si>
  <si>
    <t>480FCD90-767B-6282-6392-2B8D6A2472C4</t>
  </si>
  <si>
    <t>FFCD25BD-568A-A1A1-822A-E6D77FD474F7</t>
  </si>
  <si>
    <t>0B01A601-39D2-4736-30A4-2A96F96814A4</t>
  </si>
  <si>
    <t>1254D0E8-28FE-4BE6-5A0C-6F9EEC771C39</t>
  </si>
  <si>
    <t>FAE288D2-97AB-4720-0FDE-E2E6C44D2560</t>
  </si>
  <si>
    <t>3F3D3368-524F-9B46-5322-96280DB43CF9</t>
  </si>
  <si>
    <t>A512CE50-696A-6742-5169-8613AF1E0C25</t>
  </si>
  <si>
    <t>E6FA464B-7C77-957A-1078-92F086715D9F</t>
  </si>
  <si>
    <t>DEDA5FF6-4341-8C5F-395A-F40B9E45228A</t>
  </si>
  <si>
    <t>C31BFDDC-2299-56E9-91FF-954F8A3000DE</t>
  </si>
  <si>
    <t>B2023D5B-9411-4825-5804-A11E05642423</t>
  </si>
  <si>
    <t>C99A566D-5A03-4896-1AF6-19FA3D50327B</t>
  </si>
  <si>
    <t>2A24C493-2171-7E4C-346D-B0AACECF7A9E</t>
  </si>
  <si>
    <t>F8A505A0-34C7-5B58-A2F6-ED178EBDA5D8</t>
  </si>
  <si>
    <t>5BD53743-598C-461C-9E36-7F45694DA487</t>
  </si>
  <si>
    <t>32CC18CC-16EE-8675-0CA8-0FB16A991B44</t>
  </si>
  <si>
    <t>173B2EF9-045B-386A-60F8-B40D29C52304</t>
  </si>
  <si>
    <t>7017A0F1-5C62-A752-9192-33F1A39F11B7</t>
  </si>
  <si>
    <t>9E6BDFF6-5CE0-98CF-93A1-6E52EAAF672C</t>
  </si>
  <si>
    <t>D81AF6CD-5FBA-1108-1980-8925128F9922</t>
  </si>
  <si>
    <t>0A5D0DF0-3132-61A0-A2A7-8180509D5E58</t>
  </si>
  <si>
    <t>35BE8FDA-0342-494F-12E4-DA9CDD8F0F7F</t>
  </si>
  <si>
    <t>F455C652-0E98-754C-150D-9628F3CB9F2F</t>
  </si>
  <si>
    <t>1FB505C8-5047-A4B5-1529-AF3B30C1069D</t>
  </si>
  <si>
    <t>772301B9-54FC-511D-831C-7703C9BB400C</t>
  </si>
  <si>
    <t>0B6726B3-4086-71DF-03CF-F4581DEB08DB</t>
  </si>
  <si>
    <t>3A35CB00-3805-66E0-5F74-0B99913D087D</t>
  </si>
  <si>
    <t>F5B876C6-1D73-659B-21FB-B79467391A0D</t>
  </si>
  <si>
    <t>5B8BC03D-1888-54EA-7816-435DF0B84764</t>
  </si>
  <si>
    <t>E71B8AEE-3FF4-2505-440D-B04069123AAE</t>
  </si>
  <si>
    <t>BCBF3A60-8A27-5A50-390A-174DE26F0D53</t>
  </si>
  <si>
    <t>F1D3A4B0-8C5D-7808-41D2-E061335175CB</t>
  </si>
  <si>
    <t>044E9429-7548-2714-1A89-2FE70A5D1981</t>
  </si>
  <si>
    <t>81134CAE-81FE-5A33-4E25-FB5B197A4C8C</t>
  </si>
  <si>
    <t>A89F6843-9615-5D55-6182-D40D360B3E3C</t>
  </si>
  <si>
    <t>DC1E566D-8E7E-3880-5D2C-36397F7B94EF</t>
  </si>
  <si>
    <t>9E4F2CF3-25EA-0CDA-7177-CF1CD4E944CA</t>
  </si>
  <si>
    <t>2B535074-2979-6738-154F-E258C0AE4CC9</t>
  </si>
  <si>
    <t>2B155742-556C-12AF-5E5F-42E8183B1AD0</t>
  </si>
  <si>
    <t>1026E4F5-399C-5182-1C0D-4379DD71314A</t>
  </si>
  <si>
    <t>4904AB85-35B7-3C6C-47A5-4C6854FA54CB</t>
  </si>
  <si>
    <t>68D81640-919C-5018-7873-B8252F759029</t>
  </si>
  <si>
    <t>C502C8FE-5A0E-19A6-79CB-02EC3A0E74DD</t>
  </si>
  <si>
    <t>62F0BBD5-5D38-7A58-9DC5-5F43A7FE43A3</t>
  </si>
  <si>
    <t>2BE60C80-6153-6F68-8546-4F583EAF9012</t>
  </si>
  <si>
    <t>DAB8E70C-184A-246E-9284-49B7068C8D3E</t>
  </si>
  <si>
    <t>CA2A3E2A-207D-10F5-A578-A0F223722065</t>
  </si>
  <si>
    <t>FA33B23E-2844-4F4E-67BF-50C1033C6579</t>
  </si>
  <si>
    <t>764F7C0E-9F9A-5774-9AB1-12CC21DD6C77</t>
  </si>
  <si>
    <t>033881CF-37A3-9222-4ABB-434C495C772A</t>
  </si>
  <si>
    <t>37E9F761-A78D-1001-0806-64C2A5266E79</t>
  </si>
  <si>
    <t>CDE9CC45-265D-6951-00D1-5442FCB94C89</t>
  </si>
  <si>
    <t>8F62B34B-2202-00E1-A28D-3975A86B6CCE</t>
  </si>
  <si>
    <t>D25409A3-4AEC-6E94-381A-9E368548796C</t>
  </si>
  <si>
    <t>B7628493-8F5A-426E-5DF9-70C1609EA614</t>
  </si>
  <si>
    <t>E7043AF3-10A5-039F-644D-E3A7DAAD163E</t>
  </si>
  <si>
    <t>9A698F67-5950-65ED-6F48-8B6E36320D4D</t>
  </si>
  <si>
    <t>BED18CA3-4E77-55C7-5439-C2CD0BAEA6F8</t>
  </si>
  <si>
    <t>21FA73C7-01A4-A490-5FF4-98E6E8C99A99</t>
  </si>
  <si>
    <t>B9C4198B-0810-6AF4-9561-4274AD3D49D3</t>
  </si>
  <si>
    <t>B6BBCC4F-9E99-2002-8403-FD7710041B70</t>
  </si>
  <si>
    <t>298FC932-36A3-6DE4-1755-7B7977624EF9</t>
  </si>
  <si>
    <t>1C34F342-5C40-99A8-2AF7-DD60A23C7BF2</t>
  </si>
  <si>
    <t>DEAB3C91-5CF3-9748-91C0-533AF40B807A</t>
  </si>
  <si>
    <t>A8FFCFF1-5B04-07C0-430E-1CBDBF5E12E7</t>
  </si>
  <si>
    <t>BDC030C3-66CD-793E-A5DF-86A2689A7ABD</t>
  </si>
  <si>
    <t>290E3CDB-44A3-4B54-1BF7-1DC5B6837644</t>
  </si>
  <si>
    <t>3303E78E-A70C-57E0-4158-96294A136A97</t>
  </si>
  <si>
    <t>573D9198-92DB-6461-72CC-27DF22C68AD2</t>
  </si>
  <si>
    <t>C7196E37-76DE-6B83-A564-C91EB463965C</t>
  </si>
  <si>
    <t>C33B803F-0AE8-2299-4C92-FD17481D5C79</t>
  </si>
  <si>
    <t>470BBE0A-0AB0-2C2E-93BA-A8D461D58B26</t>
  </si>
  <si>
    <t>C07338E5-165E-6CA6-9727-BAF1C3333414</t>
  </si>
  <si>
    <t>A6F6949A-2D4A-977A-A3FF-F94FCB1693C5</t>
  </si>
  <si>
    <t>6E010910-2D3E-17FE-A41B-6FFDFE228FE9</t>
  </si>
  <si>
    <t>ED79D366-7AB6-A150-4CF2-44B6AFBC78AD</t>
  </si>
  <si>
    <t>0DFEE157-5C5F-0A72-A748-A4FD935D96CB</t>
  </si>
  <si>
    <t>CC4E1DEE-835B-43C8-0E4A-E8E9FCE650D2</t>
  </si>
  <si>
    <t>7198219D-0FC6-6835-0C29-5D58679B8166</t>
  </si>
  <si>
    <t>346190EB-6F3F-0F29-48E1-0798571A5FD5</t>
  </si>
  <si>
    <t>49A690C5-646E-6987-1B47-A53E26501F53</t>
  </si>
  <si>
    <t>C8D9D743-63AA-65AE-0E66-40A07DAD96A0</t>
  </si>
  <si>
    <t>895CAE51-2360-8FE4-19BE-A610924A045B</t>
  </si>
  <si>
    <t>D66060BD-0436-56E6-5F2F-44BCA2618D0F</t>
  </si>
  <si>
    <t>9E0EB065-1232-1132-18A6-A46057D7634D</t>
  </si>
  <si>
    <t>F426348C-7006-991F-3545-8DB51106115A</t>
  </si>
  <si>
    <t>1C840D08-94F7-22F0-6891-83E4DB533559</t>
  </si>
  <si>
    <t>4B90FC56-6F0D-1EC0-7A7A-11F5D2B09C27</t>
  </si>
  <si>
    <t>27F80FF5-0BF0-4B48-4E4E-82EFC5759EA4</t>
  </si>
  <si>
    <t>B47F617D-53DC-248B-71BA-C61C09C462DC</t>
  </si>
  <si>
    <t>492721D8-1EE5-1780-467C-F53F5228926A</t>
  </si>
  <si>
    <t>C11D7E62-3FA0-54CB-279E-00CA56573E6D</t>
  </si>
  <si>
    <t>50B53F51-05C6-A656-6881-77CE6AB165CC</t>
  </si>
  <si>
    <t>940C9B9B-8346-6BBC-6A34-FE358B742F2D</t>
  </si>
  <si>
    <t>FAC2D6B2-958D-5FE4-2F02-91F669EB4745</t>
  </si>
  <si>
    <t>4BDB28D2-15FE-4F49-9A2F-679EA642982A</t>
  </si>
  <si>
    <t>E032E21F-4855-7F5E-38D8-2D6AEB2A2BE2</t>
  </si>
  <si>
    <t>3AA3CED9-0A61-3004-2C7D-16EF39F46FE4</t>
  </si>
  <si>
    <t>https://www.youtube.com/watch?v=EgCjRfPD770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</si>
</sst>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4" x14ac:knownFonts="1">
    <font>
      <sz val="11"/>
      <color theme="1"/>
      <name val="Calibri"/>
      <family val="2"/>
      <scheme val="minor"/>
    </font>
    <font>
      <b/>
      <sz val="11"/>
      <color theme="1"/>
      <name val="Calibri"/>
      <family val="2"/>
      <scheme val="minor"/>
    </font>
    <font>
      <sz val="10"/>
      <color theme="1"/>
      <name val="Consolas"/>
      <family val="3"/>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0" borderId="0" xfId="0" applyFont="1"/>
    <xf numFmtId="14" fontId="0" fillId="2" borderId="1" xfId="0" applyNumberFormat="1" applyFill="1" applyBorder="1"/>
    <xf numFmtId="22" fontId="0" fillId="2" borderId="1" xfId="0" applyNumberFormat="1" applyFill="1" applyBorder="1"/>
    <xf numFmtId="0" fontId="1" fillId="0" borderId="0" xfId="0" applyFont="1" applyAlignment="1">
      <alignment horizontal="center" wrapText="1"/>
    </xf>
    <xf numFmtId="0" fontId="0" fillId="0" borderId="0" xfId="0" applyAlignment="1">
      <alignment horizontal="center"/>
    </xf>
    <xf numFmtId="0" fontId="0" fillId="2" borderId="1" xfId="0" applyFill="1" applyBorder="1" applyAlignment="1">
      <alignment horizontal="center"/>
    </xf>
    <xf numFmtId="0" fontId="0" fillId="2" borderId="1" xfId="0" applyFill="1" applyBorder="1"/>
    <xf numFmtId="0" fontId="2" fillId="0" borderId="0" xfId="0" applyFont="1"/>
    <xf numFmtId="0" fontId="1" fillId="0" borderId="0" xfId="0" applyFont="1" applyAlignment="1">
      <alignment wrapText="1"/>
    </xf>
    <xf numFmtId="164" fontId="0" fillId="0" borderId="0" xfId="0" applyNumberFormat="1" applyAlignment="1"/>
    <xf numFmtId="0" fontId="0" fillId="0" borderId="0" xfId="0" applyAlignment="1"/>
    <xf numFmtId="0" fontId="0" fillId="0" borderId="0" xfId="0" applyAlignment="1">
      <alignment horizontal="center"/>
    </xf>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0</xdr:row>
      <xdr:rowOff>266699</xdr:rowOff>
    </xdr:from>
    <xdr:to>
      <xdr:col>21</xdr:col>
      <xdr:colOff>590550</xdr:colOff>
      <xdr:row>24</xdr:row>
      <xdr:rowOff>85724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172825" y="266699"/>
          <a:ext cx="4733925" cy="458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contains a fake record of people</a:t>
          </a:r>
          <a:r>
            <a:rPr lang="en-US" sz="1100" baseline="0"/>
            <a:t> accused of crimes. The assused names are in column A. The time of the crime is in column B. Crime severity is in column C. (Note that some dates might occur in the future.)</a:t>
          </a:r>
        </a:p>
        <a:p>
          <a:endParaRPr lang="en-US" sz="1100" baseline="0"/>
        </a:p>
        <a:p>
          <a:r>
            <a:rPr lang="en-US" sz="1100" baseline="0"/>
            <a:t>Prepping for Analytics</a:t>
          </a:r>
        </a:p>
        <a:p>
          <a:r>
            <a:rPr lang="en-US" sz="1100" baseline="0"/>
            <a:t>- In cell N2, create a formula that references today's date.</a:t>
          </a:r>
        </a:p>
        <a:p>
          <a:r>
            <a:rPr lang="en-US" sz="1100"/>
            <a:t>-</a:t>
          </a:r>
          <a:r>
            <a:rPr lang="en-US" sz="1100" baseline="0"/>
            <a:t> In cell N 3, create a formula that references the current date and time.</a:t>
          </a:r>
        </a:p>
        <a:p>
          <a:r>
            <a:rPr lang="en-US" sz="1100" baseline="0"/>
            <a:t>- In column D, create a formula that displays TRUE if the crime was committed in the last 365 days (referring to today's date in N3). Display FALSE if the crime is older than 365 days. (Also return TRUE if the crime is in the future. E.g., only a single comparison is needed: is the date &gt; today's date - 365 days?)</a:t>
          </a:r>
        </a:p>
        <a:p>
          <a:r>
            <a:rPr lang="en-US" sz="1100" baseline="0"/>
            <a:t>- In column E, extract the year from the crime's date.</a:t>
          </a:r>
        </a:p>
        <a:p>
          <a:r>
            <a:rPr lang="en-US" sz="1100" baseline="0"/>
            <a:t>- In column F, extract the month from the crime's dates.</a:t>
          </a:r>
        </a:p>
        <a:p>
          <a:r>
            <a:rPr lang="en-US" sz="1100" baseline="0"/>
            <a:t>- In column G, extract the day (number) from the crime's date.</a:t>
          </a:r>
        </a:p>
        <a:p>
          <a:r>
            <a:rPr lang="en-US" sz="1100" baseline="0"/>
            <a:t>- In column H, extract the hour from the crime's date.</a:t>
          </a:r>
        </a:p>
        <a:p>
          <a:r>
            <a:rPr lang="en-US" sz="1100" baseline="0"/>
            <a:t>- In column I, extract the minute from the crime's date.</a:t>
          </a:r>
        </a:p>
        <a:p>
          <a:r>
            <a:rPr lang="en-US" sz="1100" baseline="0"/>
            <a:t>- In column J, extract the week number from the crimes date.</a:t>
          </a:r>
        </a:p>
        <a:p>
          <a:r>
            <a:rPr lang="en-US" sz="1100" baseline="0"/>
            <a:t>- In column K, extract the day of the week, with Sunday=1 and Saturday=7.</a:t>
          </a:r>
        </a:p>
        <a:p>
          <a:endParaRPr lang="en-US" sz="1100" baseline="0"/>
        </a:p>
        <a:p>
          <a:r>
            <a:rPr lang="en-US" sz="1100" baseline="0"/>
            <a:t>Basic Analytics</a:t>
          </a:r>
        </a:p>
        <a:p>
          <a:r>
            <a:rPr lang="en-US" sz="1100" baseline="0"/>
            <a:t> - In N6:N17, create a formula that counts the number of crimes committed in each month across all years. Is there a trend? When are the most crimes committed?</a:t>
          </a:r>
        </a:p>
        <a:p>
          <a:r>
            <a:rPr lang="en-US" sz="1100" baseline="0"/>
            <a:t>- In N20:26, create a formula that counts the number of crimes committed on each day of the week (i.e. Sunday, Monday, Tuesday...).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0</xdr:row>
      <xdr:rowOff>266699</xdr:rowOff>
    </xdr:from>
    <xdr:to>
      <xdr:col>21</xdr:col>
      <xdr:colOff>590550</xdr:colOff>
      <xdr:row>24</xdr:row>
      <xdr:rowOff>85724</xdr:rowOff>
    </xdr:to>
    <xdr:sp macro="" textlink="">
      <xdr:nvSpPr>
        <xdr:cNvPr id="2" name="TextBox 1">
          <a:extLst>
            <a:ext uri="{FF2B5EF4-FFF2-40B4-BE49-F238E27FC236}">
              <a16:creationId xmlns:a16="http://schemas.microsoft.com/office/drawing/2014/main" id="{281D3250-4E14-4ECC-9DB4-DA1D1080249D}"/>
            </a:ext>
          </a:extLst>
        </xdr:cNvPr>
        <xdr:cNvSpPr txBox="1"/>
      </xdr:nvSpPr>
      <xdr:spPr>
        <a:xfrm>
          <a:off x="11277600" y="266699"/>
          <a:ext cx="4733925" cy="458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contains a fake record of people</a:t>
          </a:r>
          <a:r>
            <a:rPr lang="en-US" sz="1100" baseline="0"/>
            <a:t> accused of crimes. The assused names are in column A. The time of the crime is in column B. Crime severity is in column C. (Note that some dates might occur in the future.)</a:t>
          </a:r>
        </a:p>
        <a:p>
          <a:endParaRPr lang="en-US" sz="1100" baseline="0"/>
        </a:p>
        <a:p>
          <a:r>
            <a:rPr lang="en-US" sz="1100" baseline="0"/>
            <a:t>Prepping for Analytics</a:t>
          </a:r>
        </a:p>
        <a:p>
          <a:r>
            <a:rPr lang="en-US" sz="1100" baseline="0"/>
            <a:t>- In cell N2, create a formula that references today's date.</a:t>
          </a:r>
        </a:p>
        <a:p>
          <a:r>
            <a:rPr lang="en-US" sz="1100"/>
            <a:t>-</a:t>
          </a:r>
          <a:r>
            <a:rPr lang="en-US" sz="1100" baseline="0"/>
            <a:t> In cell N 3, create a formula that references the current date and time.</a:t>
          </a:r>
        </a:p>
        <a:p>
          <a:r>
            <a:rPr lang="en-US" sz="1100" baseline="0"/>
            <a:t>- In column D, create a formula that displays TRUE if the crime was committed in the last 365 days (referring to today's date in G3). Display FALSE if the crime is older than 365 days. (Also return TRUE if the crime is in the future. E.g., only a single comparison is needed: is the date &gt; today's date - 365 days?)</a:t>
          </a:r>
        </a:p>
        <a:p>
          <a:r>
            <a:rPr lang="en-US" sz="1100" baseline="0"/>
            <a:t>- In column E, extract the year from the crime's date.</a:t>
          </a:r>
        </a:p>
        <a:p>
          <a:r>
            <a:rPr lang="en-US" sz="1100" baseline="0"/>
            <a:t>- In column F, extract the month from the crime's dates.</a:t>
          </a:r>
        </a:p>
        <a:p>
          <a:r>
            <a:rPr lang="en-US" sz="1100" baseline="0"/>
            <a:t>- In column G, extract the day (number) from the crime's date.</a:t>
          </a:r>
        </a:p>
        <a:p>
          <a:r>
            <a:rPr lang="en-US" sz="1100" baseline="0"/>
            <a:t>- In column H, extract the hour from the crime's date.</a:t>
          </a:r>
        </a:p>
        <a:p>
          <a:r>
            <a:rPr lang="en-US" sz="1100" baseline="0"/>
            <a:t>- In column I, extract the minute from the crime's date.</a:t>
          </a:r>
        </a:p>
        <a:p>
          <a:r>
            <a:rPr lang="en-US" sz="1100" baseline="0"/>
            <a:t>- In column J, extract the week number from the crimes date.</a:t>
          </a:r>
        </a:p>
        <a:p>
          <a:r>
            <a:rPr lang="en-US" sz="1100" baseline="0"/>
            <a:t>- In column K, extract the day of the week, with Sunday=1 and Saturday=7.</a:t>
          </a:r>
        </a:p>
        <a:p>
          <a:endParaRPr lang="en-US" sz="1100" baseline="0"/>
        </a:p>
        <a:p>
          <a:r>
            <a:rPr lang="en-US" sz="1100" baseline="0"/>
            <a:t>Basic Analytics</a:t>
          </a:r>
        </a:p>
        <a:p>
          <a:r>
            <a:rPr lang="en-US" sz="1100" baseline="0"/>
            <a:t> - In N6:N17, create a formula that counts the number of crimes committed in each month across all years. Is there a trend? When are the most crimes committed?</a:t>
          </a:r>
        </a:p>
        <a:p>
          <a:r>
            <a:rPr lang="en-US" sz="1100" baseline="0"/>
            <a:t>- In N20:26, create a formula that counts the number of crimes committed on each day of the week (i.e. Sunday, Monday, Tuesday...).</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EgCjRfPD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tabSelected="1" workbookViewId="0"/>
  </sheetViews>
  <sheetFormatPr defaultRowHeight="15" x14ac:dyDescent="0.25"/>
  <cols>
    <col min="1" max="1" width="38" bestFit="1" customWidth="1"/>
    <col min="2" max="2" width="18.28515625" style="11" customWidth="1"/>
    <col min="3" max="3" width="8.28515625" style="5" bestFit="1" customWidth="1"/>
    <col min="4" max="4" width="17.28515625" style="5" bestFit="1" customWidth="1"/>
    <col min="5" max="5" width="5" bestFit="1" customWidth="1"/>
    <col min="6" max="6" width="7" bestFit="1" customWidth="1"/>
    <col min="7" max="7" width="4.28515625" bestFit="1" customWidth="1"/>
    <col min="8" max="8" width="5.28515625" bestFit="1" customWidth="1"/>
    <col min="9" max="9" width="7.5703125" bestFit="1" customWidth="1"/>
    <col min="10" max="10" width="6.28515625" bestFit="1" customWidth="1"/>
    <col min="11" max="11" width="9.42578125" style="5" customWidth="1"/>
    <col min="12" max="12" width="4" customWidth="1"/>
    <col min="13" max="13" width="21.7109375" bestFit="1" customWidth="1"/>
    <col min="14" max="14" width="14.85546875" bestFit="1" customWidth="1"/>
  </cols>
  <sheetData>
    <row r="1" spans="1:14" ht="30" x14ac:dyDescent="0.25">
      <c r="A1" s="1" t="s">
        <v>14</v>
      </c>
      <c r="B1" s="9" t="s">
        <v>0</v>
      </c>
      <c r="C1" s="4" t="s">
        <v>1</v>
      </c>
      <c r="D1" s="4" t="s">
        <v>2</v>
      </c>
      <c r="E1" s="1" t="s">
        <v>5</v>
      </c>
      <c r="F1" s="1" t="s">
        <v>6</v>
      </c>
      <c r="G1" s="1" t="s">
        <v>7</v>
      </c>
      <c r="H1" s="1" t="s">
        <v>8</v>
      </c>
      <c r="I1" s="1" t="s">
        <v>9</v>
      </c>
      <c r="J1" s="1" t="s">
        <v>10</v>
      </c>
      <c r="K1" s="4" t="s">
        <v>12</v>
      </c>
      <c r="L1" s="1"/>
    </row>
    <row r="2" spans="1:14" x14ac:dyDescent="0.25">
      <c r="A2" s="8" t="s">
        <v>15</v>
      </c>
      <c r="B2" s="10">
        <v>40624.63724664352</v>
      </c>
      <c r="C2" s="5">
        <v>5</v>
      </c>
      <c r="D2" s="6"/>
      <c r="E2" s="7"/>
      <c r="F2" s="7"/>
      <c r="G2" s="7"/>
      <c r="H2" s="7"/>
      <c r="I2" s="7"/>
      <c r="J2" s="7"/>
      <c r="K2" s="6"/>
      <c r="M2" t="s">
        <v>3</v>
      </c>
      <c r="N2" s="2"/>
    </row>
    <row r="3" spans="1:14" x14ac:dyDescent="0.25">
      <c r="A3" s="8" t="s">
        <v>16</v>
      </c>
      <c r="B3" s="10">
        <v>35609.03232766204</v>
      </c>
      <c r="C3" s="5">
        <v>5</v>
      </c>
      <c r="D3" s="6"/>
      <c r="E3" s="7"/>
      <c r="F3" s="7"/>
      <c r="G3" s="7"/>
      <c r="H3" s="7"/>
      <c r="I3" s="7"/>
      <c r="J3" s="7"/>
      <c r="K3" s="6"/>
      <c r="M3" t="s">
        <v>4</v>
      </c>
      <c r="N3" s="3"/>
    </row>
    <row r="4" spans="1:14" x14ac:dyDescent="0.25">
      <c r="A4" s="8" t="s">
        <v>17</v>
      </c>
      <c r="B4" s="10">
        <v>40854.255059143521</v>
      </c>
      <c r="C4" s="5">
        <v>2</v>
      </c>
      <c r="D4" s="6"/>
      <c r="E4" s="7"/>
      <c r="F4" s="7"/>
      <c r="G4" s="7"/>
      <c r="H4" s="7"/>
      <c r="I4" s="7"/>
      <c r="J4" s="7"/>
      <c r="K4" s="6"/>
    </row>
    <row r="5" spans="1:14" x14ac:dyDescent="0.25">
      <c r="A5" s="8" t="s">
        <v>18</v>
      </c>
      <c r="B5" s="10">
        <v>36326.730869328705</v>
      </c>
      <c r="C5" s="5">
        <v>2</v>
      </c>
      <c r="D5" s="6"/>
      <c r="E5" s="7"/>
      <c r="F5" s="7"/>
      <c r="G5" s="7"/>
      <c r="H5" s="7"/>
      <c r="I5" s="7"/>
      <c r="J5" s="7"/>
      <c r="K5" s="6"/>
      <c r="M5" s="12" t="s">
        <v>11</v>
      </c>
      <c r="N5" s="12"/>
    </row>
    <row r="6" spans="1:14" x14ac:dyDescent="0.25">
      <c r="A6" s="8" t="s">
        <v>19</v>
      </c>
      <c r="B6" s="10">
        <v>36203.402454976851</v>
      </c>
      <c r="C6" s="5">
        <v>4</v>
      </c>
      <c r="D6" s="6"/>
      <c r="E6" s="7"/>
      <c r="F6" s="7"/>
      <c r="G6" s="7"/>
      <c r="H6" s="7"/>
      <c r="I6" s="7"/>
      <c r="J6" s="7"/>
      <c r="K6" s="6"/>
      <c r="M6">
        <v>1</v>
      </c>
      <c r="N6" s="7"/>
    </row>
    <row r="7" spans="1:14" x14ac:dyDescent="0.25">
      <c r="A7" s="8" t="s">
        <v>20</v>
      </c>
      <c r="B7" s="10">
        <v>43078.238797569444</v>
      </c>
      <c r="C7" s="5">
        <v>1</v>
      </c>
      <c r="D7" s="6"/>
      <c r="E7" s="7"/>
      <c r="F7" s="7"/>
      <c r="G7" s="7"/>
      <c r="H7" s="7"/>
      <c r="I7" s="7"/>
      <c r="J7" s="7"/>
      <c r="K7" s="6"/>
      <c r="M7">
        <v>2</v>
      </c>
      <c r="N7" s="7"/>
    </row>
    <row r="8" spans="1:14" x14ac:dyDescent="0.25">
      <c r="A8" s="8" t="s">
        <v>21</v>
      </c>
      <c r="B8" s="10">
        <v>42928.790684143518</v>
      </c>
      <c r="C8" s="5">
        <v>5</v>
      </c>
      <c r="D8" s="6"/>
      <c r="E8" s="7"/>
      <c r="F8" s="7"/>
      <c r="G8" s="7"/>
      <c r="H8" s="7"/>
      <c r="I8" s="7"/>
      <c r="J8" s="7"/>
      <c r="K8" s="6"/>
      <c r="M8">
        <v>3</v>
      </c>
      <c r="N8" s="7"/>
    </row>
    <row r="9" spans="1:14" x14ac:dyDescent="0.25">
      <c r="A9" s="8" t="s">
        <v>22</v>
      </c>
      <c r="B9" s="10">
        <v>36797.394920254628</v>
      </c>
      <c r="C9" s="5">
        <v>1</v>
      </c>
      <c r="D9" s="6"/>
      <c r="E9" s="7"/>
      <c r="F9" s="7"/>
      <c r="G9" s="7"/>
      <c r="H9" s="7"/>
      <c r="I9" s="7"/>
      <c r="J9" s="7"/>
      <c r="K9" s="6"/>
      <c r="M9">
        <v>4</v>
      </c>
      <c r="N9" s="7"/>
    </row>
    <row r="10" spans="1:14" x14ac:dyDescent="0.25">
      <c r="A10" s="8" t="s">
        <v>23</v>
      </c>
      <c r="B10" s="10">
        <v>41079.572177199072</v>
      </c>
      <c r="C10" s="5">
        <v>5</v>
      </c>
      <c r="D10" s="6"/>
      <c r="E10" s="7"/>
      <c r="F10" s="7"/>
      <c r="G10" s="7"/>
      <c r="H10" s="7"/>
      <c r="I10" s="7"/>
      <c r="J10" s="7"/>
      <c r="K10" s="6"/>
      <c r="M10">
        <v>5</v>
      </c>
      <c r="N10" s="7"/>
    </row>
    <row r="11" spans="1:14" x14ac:dyDescent="0.25">
      <c r="A11" s="8" t="s">
        <v>24</v>
      </c>
      <c r="B11" s="10">
        <v>35379.375441087963</v>
      </c>
      <c r="C11" s="5">
        <v>5</v>
      </c>
      <c r="D11" s="6"/>
      <c r="E11" s="7"/>
      <c r="F11" s="7"/>
      <c r="G11" s="7"/>
      <c r="H11" s="7"/>
      <c r="I11" s="7"/>
      <c r="J11" s="7"/>
      <c r="K11" s="6"/>
      <c r="M11">
        <v>6</v>
      </c>
      <c r="N11" s="7"/>
    </row>
    <row r="12" spans="1:14" x14ac:dyDescent="0.25">
      <c r="A12" s="8" t="s">
        <v>25</v>
      </c>
      <c r="B12" s="10">
        <v>34036.365128587968</v>
      </c>
      <c r="C12" s="5">
        <v>3</v>
      </c>
      <c r="D12" s="6"/>
      <c r="E12" s="7"/>
      <c r="F12" s="7"/>
      <c r="G12" s="7"/>
      <c r="H12" s="7"/>
      <c r="I12" s="7"/>
      <c r="J12" s="7"/>
      <c r="K12" s="6"/>
      <c r="M12">
        <v>7</v>
      </c>
      <c r="N12" s="7"/>
    </row>
    <row r="13" spans="1:14" x14ac:dyDescent="0.25">
      <c r="A13" s="8" t="s">
        <v>26</v>
      </c>
      <c r="B13" s="10">
        <v>40282.727559143517</v>
      </c>
      <c r="C13" s="5">
        <v>4</v>
      </c>
      <c r="D13" s="6"/>
      <c r="E13" s="7"/>
      <c r="F13" s="7"/>
      <c r="G13" s="7"/>
      <c r="H13" s="7"/>
      <c r="I13" s="7"/>
      <c r="J13" s="7"/>
      <c r="K13" s="6"/>
      <c r="M13">
        <v>8</v>
      </c>
      <c r="N13" s="7"/>
    </row>
    <row r="14" spans="1:14" x14ac:dyDescent="0.25">
      <c r="A14" s="8" t="s">
        <v>27</v>
      </c>
      <c r="B14" s="10">
        <v>39720.175429513889</v>
      </c>
      <c r="C14" s="5">
        <v>5</v>
      </c>
      <c r="D14" s="6"/>
      <c r="E14" s="7"/>
      <c r="F14" s="7"/>
      <c r="G14" s="7"/>
      <c r="H14" s="7"/>
      <c r="I14" s="7"/>
      <c r="J14" s="7"/>
      <c r="K14" s="6"/>
      <c r="M14">
        <v>9</v>
      </c>
      <c r="N14" s="7"/>
    </row>
    <row r="15" spans="1:14" x14ac:dyDescent="0.25">
      <c r="A15" s="8" t="s">
        <v>28</v>
      </c>
      <c r="B15" s="10">
        <v>40572.233901736116</v>
      </c>
      <c r="C15" s="5">
        <v>4</v>
      </c>
      <c r="D15" s="6"/>
      <c r="E15" s="7"/>
      <c r="F15" s="7"/>
      <c r="G15" s="7"/>
      <c r="H15" s="7"/>
      <c r="I15" s="7"/>
      <c r="J15" s="7"/>
      <c r="K15" s="6"/>
      <c r="M15">
        <v>10</v>
      </c>
      <c r="N15" s="7"/>
    </row>
    <row r="16" spans="1:14" x14ac:dyDescent="0.25">
      <c r="A16" s="8" t="s">
        <v>29</v>
      </c>
      <c r="B16" s="10">
        <v>33859.662883217592</v>
      </c>
      <c r="C16" s="5">
        <v>5</v>
      </c>
      <c r="D16" s="6"/>
      <c r="E16" s="7"/>
      <c r="F16" s="7"/>
      <c r="G16" s="7"/>
      <c r="H16" s="7"/>
      <c r="I16" s="7"/>
      <c r="J16" s="7"/>
      <c r="K16" s="6"/>
      <c r="M16">
        <v>11</v>
      </c>
      <c r="N16" s="7"/>
    </row>
    <row r="17" spans="1:14" x14ac:dyDescent="0.25">
      <c r="A17" s="8" t="s">
        <v>30</v>
      </c>
      <c r="B17" s="10">
        <v>37139.086540625001</v>
      </c>
      <c r="C17" s="5">
        <v>3</v>
      </c>
      <c r="D17" s="6"/>
      <c r="E17" s="7"/>
      <c r="F17" s="7"/>
      <c r="G17" s="7"/>
      <c r="H17" s="7"/>
      <c r="I17" s="7"/>
      <c r="J17" s="7"/>
      <c r="K17" s="6"/>
      <c r="M17">
        <v>12</v>
      </c>
      <c r="N17" s="7"/>
    </row>
    <row r="18" spans="1:14" x14ac:dyDescent="0.25">
      <c r="A18" s="8" t="s">
        <v>31</v>
      </c>
      <c r="B18" s="10">
        <v>38384.775244328703</v>
      </c>
      <c r="C18" s="5">
        <v>2</v>
      </c>
      <c r="D18" s="6"/>
      <c r="E18" s="7"/>
      <c r="F18" s="7"/>
      <c r="G18" s="7"/>
      <c r="H18" s="7"/>
      <c r="I18" s="7"/>
      <c r="J18" s="7"/>
      <c r="K18" s="6"/>
    </row>
    <row r="19" spans="1:14" x14ac:dyDescent="0.25">
      <c r="A19" s="8" t="s">
        <v>32</v>
      </c>
      <c r="B19" s="10">
        <v>38029.005614699076</v>
      </c>
      <c r="C19" s="5">
        <v>5</v>
      </c>
      <c r="D19" s="6"/>
      <c r="E19" s="7"/>
      <c r="F19" s="7"/>
      <c r="G19" s="7"/>
      <c r="H19" s="7"/>
      <c r="I19" s="7"/>
      <c r="J19" s="7"/>
      <c r="K19" s="6"/>
      <c r="M19" s="12" t="s">
        <v>13</v>
      </c>
      <c r="N19" s="12"/>
    </row>
    <row r="20" spans="1:14" x14ac:dyDescent="0.25">
      <c r="A20" s="8" t="s">
        <v>33</v>
      </c>
      <c r="B20" s="10">
        <v>33497.607165624999</v>
      </c>
      <c r="C20" s="5">
        <v>4</v>
      </c>
      <c r="D20" s="6"/>
      <c r="E20" s="7"/>
      <c r="F20" s="7"/>
      <c r="G20" s="7"/>
      <c r="H20" s="7"/>
      <c r="I20" s="7"/>
      <c r="J20" s="7"/>
      <c r="K20" s="6"/>
      <c r="M20">
        <v>1</v>
      </c>
      <c r="N20" s="7"/>
    </row>
    <row r="21" spans="1:14" x14ac:dyDescent="0.25">
      <c r="A21" s="8" t="s">
        <v>34</v>
      </c>
      <c r="B21" s="10">
        <v>40115.652003587966</v>
      </c>
      <c r="C21" s="5">
        <v>5</v>
      </c>
      <c r="D21" s="6"/>
      <c r="E21" s="7"/>
      <c r="F21" s="7"/>
      <c r="G21" s="7"/>
      <c r="H21" s="7"/>
      <c r="I21" s="7"/>
      <c r="J21" s="7"/>
      <c r="K21" s="6"/>
      <c r="M21">
        <v>2</v>
      </c>
      <c r="N21" s="7"/>
    </row>
    <row r="22" spans="1:14" x14ac:dyDescent="0.25">
      <c r="A22" s="8" t="s">
        <v>35</v>
      </c>
      <c r="B22" s="10">
        <v>34835.557327662042</v>
      </c>
      <c r="C22" s="5">
        <v>3</v>
      </c>
      <c r="D22" s="6"/>
      <c r="E22" s="7"/>
      <c r="F22" s="7"/>
      <c r="G22" s="7"/>
      <c r="H22" s="7"/>
      <c r="I22" s="7"/>
      <c r="J22" s="7"/>
      <c r="K22" s="6"/>
      <c r="M22">
        <v>3</v>
      </c>
      <c r="N22" s="7"/>
    </row>
    <row r="23" spans="1:14" x14ac:dyDescent="0.25">
      <c r="A23" s="8" t="s">
        <v>36</v>
      </c>
      <c r="B23" s="10">
        <v>43205.659862384258</v>
      </c>
      <c r="C23" s="5">
        <v>2</v>
      </c>
      <c r="D23" s="6"/>
      <c r="E23" s="7"/>
      <c r="F23" s="7"/>
      <c r="G23" s="7"/>
      <c r="H23" s="7"/>
      <c r="I23" s="7"/>
      <c r="J23" s="7"/>
      <c r="K23" s="6"/>
      <c r="M23">
        <v>4</v>
      </c>
      <c r="N23" s="7"/>
    </row>
    <row r="24" spans="1:14" x14ac:dyDescent="0.25">
      <c r="A24" s="8" t="s">
        <v>37</v>
      </c>
      <c r="B24" s="10">
        <v>41356.331413310189</v>
      </c>
      <c r="C24" s="5">
        <v>3</v>
      </c>
      <c r="D24" s="6"/>
      <c r="E24" s="7"/>
      <c r="F24" s="7"/>
      <c r="G24" s="7"/>
      <c r="H24" s="7"/>
      <c r="I24" s="7"/>
      <c r="J24" s="7"/>
      <c r="K24" s="6"/>
      <c r="M24">
        <v>5</v>
      </c>
      <c r="N24" s="7"/>
    </row>
    <row r="25" spans="1:14" x14ac:dyDescent="0.25">
      <c r="A25" s="8" t="s">
        <v>38</v>
      </c>
      <c r="B25" s="10">
        <v>37268.525637847226</v>
      </c>
      <c r="C25" s="5">
        <v>5</v>
      </c>
      <c r="D25" s="6"/>
      <c r="E25" s="7"/>
      <c r="F25" s="7"/>
      <c r="G25" s="7"/>
      <c r="H25" s="7"/>
      <c r="I25" s="7"/>
      <c r="J25" s="7"/>
      <c r="K25" s="6"/>
      <c r="M25">
        <v>6</v>
      </c>
      <c r="N25" s="7"/>
    </row>
    <row r="26" spans="1:14" x14ac:dyDescent="0.25">
      <c r="A26" s="8" t="s">
        <v>39</v>
      </c>
      <c r="B26" s="10">
        <v>34143.933218865743</v>
      </c>
      <c r="C26" s="5">
        <v>5</v>
      </c>
      <c r="D26" s="6"/>
      <c r="E26" s="7"/>
      <c r="F26" s="7"/>
      <c r="G26" s="7"/>
      <c r="H26" s="7"/>
      <c r="I26" s="7"/>
      <c r="J26" s="7"/>
      <c r="K26" s="6"/>
      <c r="M26">
        <v>7</v>
      </c>
      <c r="N26" s="7"/>
    </row>
    <row r="27" spans="1:14" x14ac:dyDescent="0.25">
      <c r="A27" s="8" t="s">
        <v>40</v>
      </c>
      <c r="B27" s="10">
        <v>36009.372223495375</v>
      </c>
      <c r="C27" s="5">
        <v>4</v>
      </c>
      <c r="D27" s="6"/>
      <c r="E27" s="7"/>
      <c r="F27" s="7"/>
      <c r="G27" s="7"/>
      <c r="H27" s="7"/>
      <c r="I27" s="7"/>
      <c r="J27" s="7"/>
      <c r="K27" s="6"/>
    </row>
    <row r="28" spans="1:14" x14ac:dyDescent="0.25">
      <c r="A28" s="8" t="s">
        <v>41</v>
      </c>
      <c r="B28" s="10">
        <v>39332.73178368056</v>
      </c>
      <c r="C28" s="5">
        <v>2</v>
      </c>
      <c r="D28" s="6"/>
      <c r="E28" s="7"/>
      <c r="F28" s="7"/>
      <c r="G28" s="7"/>
      <c r="H28" s="7"/>
      <c r="I28" s="7"/>
      <c r="J28" s="7"/>
      <c r="K28" s="6"/>
    </row>
    <row r="29" spans="1:14" x14ac:dyDescent="0.25">
      <c r="A29" s="8" t="s">
        <v>42</v>
      </c>
      <c r="B29" s="10">
        <v>37829.420637847223</v>
      </c>
      <c r="C29" s="5">
        <v>3</v>
      </c>
      <c r="D29" s="6"/>
      <c r="E29" s="7"/>
      <c r="F29" s="7"/>
      <c r="G29" s="7"/>
      <c r="H29" s="7"/>
      <c r="I29" s="7"/>
      <c r="J29" s="7"/>
      <c r="K29" s="6"/>
    </row>
    <row r="30" spans="1:14" x14ac:dyDescent="0.25">
      <c r="A30" s="8" t="s">
        <v>43</v>
      </c>
      <c r="B30" s="10">
        <v>36427.291714236111</v>
      </c>
      <c r="C30" s="5">
        <v>3</v>
      </c>
      <c r="D30" s="6"/>
      <c r="E30" s="7"/>
      <c r="F30" s="7"/>
      <c r="G30" s="7"/>
      <c r="H30" s="7"/>
      <c r="I30" s="7"/>
      <c r="J30" s="7"/>
      <c r="K30" s="6"/>
    </row>
    <row r="31" spans="1:14" x14ac:dyDescent="0.25">
      <c r="A31" s="8" t="s">
        <v>44</v>
      </c>
      <c r="B31" s="10">
        <v>42071.240730439815</v>
      </c>
      <c r="C31" s="5">
        <v>5</v>
      </c>
      <c r="D31" s="6"/>
      <c r="E31" s="7"/>
      <c r="F31" s="7"/>
      <c r="G31" s="7"/>
      <c r="H31" s="7"/>
      <c r="I31" s="7"/>
      <c r="J31" s="7"/>
      <c r="K31" s="6"/>
    </row>
    <row r="32" spans="1:14" x14ac:dyDescent="0.25">
      <c r="A32" s="8" t="s">
        <v>45</v>
      </c>
      <c r="B32" s="10">
        <v>38735.193658680553</v>
      </c>
      <c r="C32" s="5">
        <v>2</v>
      </c>
      <c r="D32" s="6"/>
      <c r="E32" s="7"/>
      <c r="F32" s="7"/>
      <c r="G32" s="7"/>
      <c r="H32" s="7"/>
      <c r="I32" s="7"/>
      <c r="J32" s="7"/>
      <c r="K32" s="6"/>
    </row>
    <row r="33" spans="1:11" x14ac:dyDescent="0.25">
      <c r="A33" s="8" t="s">
        <v>46</v>
      </c>
      <c r="B33" s="10">
        <v>33549.601818402778</v>
      </c>
      <c r="C33" s="5">
        <v>2</v>
      </c>
      <c r="D33" s="6"/>
      <c r="E33" s="7"/>
      <c r="F33" s="7"/>
      <c r="G33" s="7"/>
      <c r="H33" s="7"/>
      <c r="I33" s="7"/>
      <c r="J33" s="7"/>
      <c r="K33" s="6"/>
    </row>
    <row r="34" spans="1:11" x14ac:dyDescent="0.25">
      <c r="A34" s="8" t="s">
        <v>47</v>
      </c>
      <c r="B34" s="10">
        <v>34408.251563773149</v>
      </c>
      <c r="C34" s="5">
        <v>4</v>
      </c>
      <c r="D34" s="6"/>
      <c r="E34" s="7"/>
      <c r="F34" s="7"/>
      <c r="G34" s="7"/>
      <c r="H34" s="7"/>
      <c r="I34" s="7"/>
      <c r="J34" s="7"/>
      <c r="K34" s="6"/>
    </row>
    <row r="35" spans="1:11" x14ac:dyDescent="0.25">
      <c r="A35" s="8" t="s">
        <v>48</v>
      </c>
      <c r="B35" s="10">
        <v>38145.452281365739</v>
      </c>
      <c r="C35" s="5">
        <v>3</v>
      </c>
      <c r="D35" s="6"/>
      <c r="E35" s="7"/>
      <c r="F35" s="7"/>
      <c r="G35" s="7"/>
      <c r="H35" s="7"/>
      <c r="I35" s="7"/>
      <c r="J35" s="7"/>
      <c r="K35" s="6"/>
    </row>
    <row r="36" spans="1:11" x14ac:dyDescent="0.25">
      <c r="A36" s="8" t="s">
        <v>49</v>
      </c>
      <c r="B36" s="10">
        <v>36009.916332291665</v>
      </c>
      <c r="C36" s="5">
        <v>1</v>
      </c>
      <c r="D36" s="6"/>
      <c r="E36" s="7"/>
      <c r="F36" s="7"/>
      <c r="G36" s="7"/>
      <c r="H36" s="7"/>
      <c r="I36" s="7"/>
      <c r="J36" s="7"/>
      <c r="K36" s="6"/>
    </row>
    <row r="37" spans="1:11" x14ac:dyDescent="0.25">
      <c r="A37" s="8" t="s">
        <v>50</v>
      </c>
      <c r="B37" s="10">
        <v>35305.558091550927</v>
      </c>
      <c r="C37" s="5">
        <v>2</v>
      </c>
      <c r="D37" s="6"/>
      <c r="E37" s="7"/>
      <c r="F37" s="7"/>
      <c r="G37" s="7"/>
      <c r="H37" s="7"/>
      <c r="I37" s="7"/>
      <c r="J37" s="7"/>
      <c r="K37" s="6"/>
    </row>
    <row r="38" spans="1:11" x14ac:dyDescent="0.25">
      <c r="A38" s="8" t="s">
        <v>51</v>
      </c>
      <c r="B38" s="10">
        <v>35195.46678368056</v>
      </c>
      <c r="C38" s="5">
        <v>3</v>
      </c>
      <c r="D38" s="6"/>
      <c r="E38" s="7"/>
      <c r="F38" s="7"/>
      <c r="G38" s="7"/>
      <c r="H38" s="7"/>
      <c r="I38" s="7"/>
      <c r="J38" s="7"/>
      <c r="K38" s="6"/>
    </row>
    <row r="39" spans="1:11" x14ac:dyDescent="0.25">
      <c r="A39" s="8" t="s">
        <v>52</v>
      </c>
      <c r="B39" s="10">
        <v>41488.007501273147</v>
      </c>
      <c r="C39" s="5">
        <v>4</v>
      </c>
      <c r="D39" s="6"/>
      <c r="E39" s="7"/>
      <c r="F39" s="7"/>
      <c r="G39" s="7"/>
      <c r="H39" s="7"/>
      <c r="I39" s="7"/>
      <c r="J39" s="7"/>
      <c r="K39" s="6"/>
    </row>
    <row r="40" spans="1:11" x14ac:dyDescent="0.25">
      <c r="A40" s="8" t="s">
        <v>53</v>
      </c>
      <c r="B40" s="10">
        <v>36936.1947119213</v>
      </c>
      <c r="C40" s="5">
        <v>2</v>
      </c>
      <c r="D40" s="6"/>
      <c r="E40" s="7"/>
      <c r="F40" s="7"/>
      <c r="G40" s="7"/>
      <c r="H40" s="7"/>
      <c r="I40" s="7"/>
      <c r="J40" s="7"/>
      <c r="K40" s="6"/>
    </row>
    <row r="41" spans="1:11" x14ac:dyDescent="0.25">
      <c r="A41" s="8" t="s">
        <v>54</v>
      </c>
      <c r="B41" s="10">
        <v>33833.48063784722</v>
      </c>
      <c r="C41" s="5">
        <v>4</v>
      </c>
      <c r="D41" s="6"/>
      <c r="E41" s="7"/>
      <c r="F41" s="7"/>
      <c r="G41" s="7"/>
      <c r="H41" s="7"/>
      <c r="I41" s="7"/>
      <c r="J41" s="7"/>
      <c r="K41" s="6"/>
    </row>
    <row r="42" spans="1:11" x14ac:dyDescent="0.25">
      <c r="A42" s="8" t="s">
        <v>55</v>
      </c>
      <c r="B42" s="10">
        <v>37911.130290624998</v>
      </c>
      <c r="C42" s="5">
        <v>4</v>
      </c>
      <c r="D42" s="6"/>
      <c r="E42" s="7"/>
      <c r="F42" s="7"/>
      <c r="G42" s="7"/>
      <c r="H42" s="7"/>
      <c r="I42" s="7"/>
      <c r="J42" s="7"/>
      <c r="K42" s="6"/>
    </row>
    <row r="43" spans="1:11" x14ac:dyDescent="0.25">
      <c r="A43" s="8" t="s">
        <v>56</v>
      </c>
      <c r="B43" s="10">
        <v>38735.85400590278</v>
      </c>
      <c r="C43" s="5">
        <v>4</v>
      </c>
      <c r="D43" s="6"/>
      <c r="E43" s="7"/>
      <c r="F43" s="7"/>
      <c r="G43" s="7"/>
      <c r="H43" s="7"/>
      <c r="I43" s="7"/>
      <c r="J43" s="7"/>
      <c r="K43" s="6"/>
    </row>
    <row r="44" spans="1:11" x14ac:dyDescent="0.25">
      <c r="A44" s="8" t="s">
        <v>57</v>
      </c>
      <c r="B44" s="10">
        <v>41886.911019791667</v>
      </c>
      <c r="C44" s="5">
        <v>1</v>
      </c>
      <c r="D44" s="6"/>
      <c r="E44" s="7"/>
      <c r="F44" s="7"/>
      <c r="G44" s="7"/>
      <c r="H44" s="7"/>
      <c r="I44" s="7"/>
      <c r="J44" s="7"/>
      <c r="K44" s="6"/>
    </row>
    <row r="45" spans="1:11" x14ac:dyDescent="0.25">
      <c r="A45" s="8" t="s">
        <v>58</v>
      </c>
      <c r="B45" s="10">
        <v>38689.964260532412</v>
      </c>
      <c r="C45" s="5">
        <v>3</v>
      </c>
      <c r="D45" s="6"/>
      <c r="E45" s="7"/>
      <c r="F45" s="7"/>
      <c r="G45" s="7"/>
      <c r="H45" s="7"/>
      <c r="I45" s="7"/>
      <c r="J45" s="7"/>
      <c r="K45" s="6"/>
    </row>
    <row r="46" spans="1:11" x14ac:dyDescent="0.25">
      <c r="A46" s="8" t="s">
        <v>59</v>
      </c>
      <c r="B46" s="10">
        <v>33546.86832303241</v>
      </c>
      <c r="C46" s="5">
        <v>4</v>
      </c>
      <c r="D46" s="6"/>
      <c r="E46" s="7"/>
      <c r="F46" s="7"/>
      <c r="G46" s="7"/>
      <c r="H46" s="7"/>
      <c r="I46" s="7"/>
      <c r="J46" s="7"/>
      <c r="K46" s="6"/>
    </row>
    <row r="47" spans="1:11" x14ac:dyDescent="0.25">
      <c r="A47" s="8" t="s">
        <v>60</v>
      </c>
      <c r="B47" s="10">
        <v>37782.213820717596</v>
      </c>
      <c r="C47" s="5">
        <v>2</v>
      </c>
      <c r="D47" s="6"/>
      <c r="E47" s="7"/>
      <c r="F47" s="7"/>
      <c r="G47" s="7"/>
      <c r="H47" s="7"/>
      <c r="I47" s="7"/>
      <c r="J47" s="7"/>
      <c r="K47" s="6"/>
    </row>
    <row r="48" spans="1:11" x14ac:dyDescent="0.25">
      <c r="A48" s="8" t="s">
        <v>61</v>
      </c>
      <c r="B48" s="10">
        <v>39046.544144791667</v>
      </c>
      <c r="C48" s="5">
        <v>3</v>
      </c>
      <c r="D48" s="6"/>
      <c r="E48" s="7"/>
      <c r="F48" s="7"/>
      <c r="G48" s="7"/>
      <c r="H48" s="7"/>
      <c r="I48" s="7"/>
      <c r="J48" s="7"/>
      <c r="K48" s="6"/>
    </row>
    <row r="49" spans="1:11" x14ac:dyDescent="0.25">
      <c r="A49" s="8" t="s">
        <v>62</v>
      </c>
      <c r="B49" s="10">
        <v>42121.71134386574</v>
      </c>
      <c r="C49" s="5">
        <v>1</v>
      </c>
      <c r="D49" s="6"/>
      <c r="E49" s="7"/>
      <c r="F49" s="7"/>
      <c r="G49" s="7"/>
      <c r="H49" s="7"/>
      <c r="I49" s="7"/>
      <c r="J49" s="7"/>
      <c r="K49" s="6"/>
    </row>
    <row r="50" spans="1:11" x14ac:dyDescent="0.25">
      <c r="A50" s="8" t="s">
        <v>63</v>
      </c>
      <c r="B50" s="10">
        <v>33603.709711921299</v>
      </c>
      <c r="C50" s="5">
        <v>1</v>
      </c>
      <c r="D50" s="6"/>
      <c r="E50" s="7"/>
      <c r="F50" s="7"/>
      <c r="G50" s="7"/>
      <c r="H50" s="7"/>
      <c r="I50" s="7"/>
      <c r="J50" s="7"/>
      <c r="K50" s="6"/>
    </row>
    <row r="51" spans="1:11" x14ac:dyDescent="0.25">
      <c r="A51" s="8" t="s">
        <v>64</v>
      </c>
      <c r="B51" s="10">
        <v>35870.599468865745</v>
      </c>
      <c r="C51" s="5">
        <v>3</v>
      </c>
      <c r="D51" s="6"/>
      <c r="E51" s="7"/>
      <c r="F51" s="7"/>
      <c r="G51" s="7"/>
      <c r="H51" s="7"/>
      <c r="I51" s="7"/>
      <c r="J51" s="7"/>
      <c r="K51" s="6"/>
    </row>
    <row r="52" spans="1:11" x14ac:dyDescent="0.25">
      <c r="A52" s="8" t="s">
        <v>65</v>
      </c>
      <c r="B52" s="10">
        <v>39111.018554513888</v>
      </c>
      <c r="C52" s="5">
        <v>1</v>
      </c>
      <c r="D52" s="6"/>
      <c r="E52" s="7"/>
      <c r="F52" s="7"/>
      <c r="G52" s="7"/>
      <c r="H52" s="7"/>
      <c r="I52" s="7"/>
      <c r="J52" s="7"/>
      <c r="K52" s="6"/>
    </row>
    <row r="53" spans="1:11" x14ac:dyDescent="0.25">
      <c r="A53" s="8" t="s">
        <v>66</v>
      </c>
      <c r="B53" s="10">
        <v>35351.66378599537</v>
      </c>
      <c r="C53" s="5">
        <v>1</v>
      </c>
      <c r="D53" s="6"/>
      <c r="E53" s="7"/>
      <c r="F53" s="7"/>
      <c r="G53" s="7"/>
      <c r="H53" s="7"/>
      <c r="I53" s="7"/>
      <c r="J53" s="7"/>
      <c r="K53" s="6"/>
    </row>
    <row r="54" spans="1:11" x14ac:dyDescent="0.25">
      <c r="A54" s="8" t="s">
        <v>67</v>
      </c>
      <c r="B54" s="10">
        <v>37432.96170266204</v>
      </c>
      <c r="C54" s="5">
        <v>5</v>
      </c>
      <c r="D54" s="6"/>
      <c r="E54" s="7"/>
      <c r="F54" s="7"/>
      <c r="G54" s="7"/>
      <c r="H54" s="7"/>
      <c r="I54" s="7"/>
      <c r="J54" s="7"/>
      <c r="K54" s="6"/>
    </row>
    <row r="55" spans="1:11" x14ac:dyDescent="0.25">
      <c r="A55" s="8" t="s">
        <v>68</v>
      </c>
      <c r="B55" s="10">
        <v>37553.932871643519</v>
      </c>
      <c r="C55" s="5">
        <v>4</v>
      </c>
      <c r="D55" s="6"/>
      <c r="E55" s="7"/>
      <c r="F55" s="7"/>
      <c r="G55" s="7"/>
      <c r="H55" s="7"/>
      <c r="I55" s="7"/>
      <c r="J55" s="7"/>
      <c r="K55" s="6"/>
    </row>
    <row r="56" spans="1:11" x14ac:dyDescent="0.25">
      <c r="A56" s="8" t="s">
        <v>69</v>
      </c>
      <c r="B56" s="10">
        <v>39887.260846180558</v>
      </c>
      <c r="C56" s="5">
        <v>5</v>
      </c>
      <c r="D56" s="6"/>
      <c r="E56" s="7"/>
      <c r="F56" s="7"/>
      <c r="G56" s="7"/>
      <c r="H56" s="7"/>
      <c r="I56" s="7"/>
      <c r="J56" s="7"/>
      <c r="K56" s="6"/>
    </row>
    <row r="57" spans="1:11" x14ac:dyDescent="0.25">
      <c r="A57" s="8" t="s">
        <v>70</v>
      </c>
      <c r="B57" s="10">
        <v>34170.239827662037</v>
      </c>
      <c r="C57" s="5">
        <v>1</v>
      </c>
      <c r="D57" s="6"/>
      <c r="E57" s="7"/>
      <c r="F57" s="7"/>
      <c r="G57" s="7"/>
      <c r="H57" s="7"/>
      <c r="I57" s="7"/>
      <c r="J57" s="7"/>
      <c r="K57" s="6"/>
    </row>
    <row r="58" spans="1:11" x14ac:dyDescent="0.25">
      <c r="A58" s="8" t="s">
        <v>71</v>
      </c>
      <c r="B58" s="10">
        <v>41390.043323032405</v>
      </c>
      <c r="C58" s="5">
        <v>4</v>
      </c>
      <c r="D58" s="6"/>
      <c r="E58" s="7"/>
      <c r="F58" s="7"/>
      <c r="G58" s="7"/>
      <c r="H58" s="7"/>
      <c r="I58" s="7"/>
      <c r="J58" s="7"/>
      <c r="K58" s="6"/>
    </row>
    <row r="59" spans="1:11" x14ac:dyDescent="0.25">
      <c r="A59" s="8" t="s">
        <v>72</v>
      </c>
      <c r="B59" s="10">
        <v>42502.114503587967</v>
      </c>
      <c r="C59" s="5">
        <v>3</v>
      </c>
      <c r="D59" s="6"/>
      <c r="E59" s="7"/>
      <c r="F59" s="7"/>
      <c r="G59" s="7"/>
      <c r="H59" s="7"/>
      <c r="I59" s="7"/>
      <c r="J59" s="7"/>
      <c r="K59" s="6"/>
    </row>
    <row r="60" spans="1:11" x14ac:dyDescent="0.25">
      <c r="A60" s="8" t="s">
        <v>73</v>
      </c>
      <c r="B60" s="10">
        <v>37836.673299884264</v>
      </c>
      <c r="C60" s="5">
        <v>1</v>
      </c>
      <c r="D60" s="6"/>
      <c r="E60" s="7"/>
      <c r="F60" s="7"/>
      <c r="G60" s="7"/>
      <c r="H60" s="7"/>
      <c r="I60" s="7"/>
      <c r="J60" s="7"/>
      <c r="K60" s="6"/>
    </row>
    <row r="61" spans="1:11" x14ac:dyDescent="0.25">
      <c r="A61" s="8" t="s">
        <v>74</v>
      </c>
      <c r="B61" s="10">
        <v>40587.948785995373</v>
      </c>
      <c r="C61" s="5">
        <v>2</v>
      </c>
      <c r="D61" s="6"/>
      <c r="E61" s="7"/>
      <c r="F61" s="7"/>
      <c r="G61" s="7"/>
      <c r="H61" s="7"/>
      <c r="I61" s="7"/>
      <c r="J61" s="7"/>
      <c r="K61" s="6"/>
    </row>
    <row r="62" spans="1:11" x14ac:dyDescent="0.25">
      <c r="A62" s="8" t="s">
        <v>75</v>
      </c>
      <c r="B62" s="10">
        <v>39724.370452662035</v>
      </c>
      <c r="C62" s="5">
        <v>1</v>
      </c>
      <c r="D62" s="6"/>
      <c r="E62" s="7"/>
      <c r="F62" s="7"/>
      <c r="G62" s="7"/>
      <c r="H62" s="7"/>
      <c r="I62" s="7"/>
      <c r="J62" s="7"/>
      <c r="K62" s="6"/>
    </row>
    <row r="63" spans="1:11" x14ac:dyDescent="0.25">
      <c r="A63" s="8" t="s">
        <v>76</v>
      </c>
      <c r="B63" s="10">
        <v>38443.373380902776</v>
      </c>
      <c r="C63" s="5">
        <v>4</v>
      </c>
      <c r="D63" s="6"/>
      <c r="E63" s="7"/>
      <c r="F63" s="7"/>
      <c r="G63" s="7"/>
      <c r="H63" s="7"/>
      <c r="I63" s="7"/>
      <c r="J63" s="7"/>
      <c r="K63" s="6"/>
    </row>
    <row r="64" spans="1:11" x14ac:dyDescent="0.25">
      <c r="A64" s="8" t="s">
        <v>77</v>
      </c>
      <c r="B64" s="10">
        <v>38142.544306828706</v>
      </c>
      <c r="C64" s="5">
        <v>3</v>
      </c>
      <c r="D64" s="6"/>
      <c r="E64" s="7"/>
      <c r="F64" s="7"/>
      <c r="G64" s="7"/>
      <c r="H64" s="7"/>
      <c r="I64" s="7"/>
      <c r="J64" s="7"/>
      <c r="K64" s="6"/>
    </row>
    <row r="65" spans="1:11" x14ac:dyDescent="0.25">
      <c r="A65" s="8" t="s">
        <v>78</v>
      </c>
      <c r="B65" s="10">
        <v>41192.016864699079</v>
      </c>
      <c r="C65" s="5">
        <v>3</v>
      </c>
      <c r="D65" s="6"/>
      <c r="E65" s="7"/>
      <c r="F65" s="7"/>
      <c r="G65" s="7"/>
      <c r="H65" s="7"/>
      <c r="I65" s="7"/>
      <c r="J65" s="7"/>
      <c r="K65" s="6"/>
    </row>
    <row r="66" spans="1:11" x14ac:dyDescent="0.25">
      <c r="A66" s="8" t="s">
        <v>79</v>
      </c>
      <c r="B66" s="10">
        <v>35620.79691099537</v>
      </c>
      <c r="C66" s="5">
        <v>3</v>
      </c>
      <c r="D66" s="6"/>
      <c r="E66" s="7"/>
      <c r="F66" s="7"/>
      <c r="G66" s="7"/>
      <c r="H66" s="7"/>
      <c r="I66" s="7"/>
      <c r="J66" s="7"/>
      <c r="K66" s="6"/>
    </row>
    <row r="67" spans="1:11" x14ac:dyDescent="0.25">
      <c r="A67" s="8" t="s">
        <v>80</v>
      </c>
      <c r="B67" s="10">
        <v>37252.243867013887</v>
      </c>
      <c r="C67" s="5">
        <v>3</v>
      </c>
      <c r="D67" s="6"/>
      <c r="E67" s="7"/>
      <c r="F67" s="7"/>
      <c r="G67" s="7"/>
      <c r="H67" s="7"/>
      <c r="I67" s="7"/>
      <c r="J67" s="7"/>
      <c r="K67" s="6"/>
    </row>
    <row r="68" spans="1:11" x14ac:dyDescent="0.25">
      <c r="A68" s="8" t="s">
        <v>81</v>
      </c>
      <c r="B68" s="10">
        <v>37335.251748958333</v>
      </c>
      <c r="C68" s="5">
        <v>4</v>
      </c>
      <c r="D68" s="6"/>
      <c r="E68" s="7"/>
      <c r="F68" s="7"/>
      <c r="G68" s="7"/>
      <c r="H68" s="7"/>
      <c r="I68" s="7"/>
      <c r="J68" s="7"/>
      <c r="K68" s="6"/>
    </row>
    <row r="69" spans="1:11" x14ac:dyDescent="0.25">
      <c r="A69" s="8" t="s">
        <v>82</v>
      </c>
      <c r="B69" s="10">
        <v>42664.803033680553</v>
      </c>
      <c r="C69" s="5">
        <v>5</v>
      </c>
      <c r="D69" s="6"/>
      <c r="E69" s="7"/>
      <c r="F69" s="7"/>
      <c r="G69" s="7"/>
      <c r="H69" s="7"/>
      <c r="I69" s="7"/>
      <c r="J69" s="7"/>
      <c r="K69" s="6"/>
    </row>
    <row r="70" spans="1:11" x14ac:dyDescent="0.25">
      <c r="A70" s="8" t="s">
        <v>83</v>
      </c>
      <c r="B70" s="10">
        <v>40386.669978124999</v>
      </c>
      <c r="C70" s="5">
        <v>5</v>
      </c>
      <c r="D70" s="6"/>
      <c r="E70" s="7"/>
      <c r="F70" s="7"/>
      <c r="G70" s="7"/>
      <c r="H70" s="7"/>
      <c r="I70" s="7"/>
      <c r="J70" s="7"/>
      <c r="K70" s="6"/>
    </row>
    <row r="71" spans="1:11" x14ac:dyDescent="0.25">
      <c r="A71" s="8" t="s">
        <v>84</v>
      </c>
      <c r="B71" s="10">
        <v>33628.798149421295</v>
      </c>
      <c r="C71" s="5">
        <v>4</v>
      </c>
      <c r="D71" s="6"/>
      <c r="E71" s="7"/>
      <c r="F71" s="7"/>
      <c r="G71" s="7"/>
      <c r="H71" s="7"/>
      <c r="I71" s="7"/>
      <c r="J71" s="7"/>
      <c r="K71" s="6"/>
    </row>
    <row r="72" spans="1:11" x14ac:dyDescent="0.25">
      <c r="A72" s="8" t="s">
        <v>85</v>
      </c>
      <c r="B72" s="10">
        <v>39605.741494328708</v>
      </c>
      <c r="C72" s="5">
        <v>1</v>
      </c>
      <c r="D72" s="6"/>
      <c r="E72" s="7"/>
      <c r="F72" s="7"/>
      <c r="G72" s="7"/>
      <c r="H72" s="7"/>
      <c r="I72" s="7"/>
      <c r="J72" s="7"/>
      <c r="K72" s="6"/>
    </row>
    <row r="73" spans="1:11" x14ac:dyDescent="0.25">
      <c r="A73" s="8" t="s">
        <v>86</v>
      </c>
      <c r="B73" s="10">
        <v>42794.501853125003</v>
      </c>
      <c r="C73" s="5">
        <v>3</v>
      </c>
      <c r="D73" s="6"/>
      <c r="E73" s="7"/>
      <c r="F73" s="7"/>
      <c r="G73" s="7"/>
      <c r="H73" s="7"/>
      <c r="I73" s="7"/>
      <c r="J73" s="7"/>
      <c r="K73" s="6"/>
    </row>
    <row r="74" spans="1:11" x14ac:dyDescent="0.25">
      <c r="A74" s="8" t="s">
        <v>87</v>
      </c>
      <c r="B74" s="10">
        <v>43345.27960775463</v>
      </c>
      <c r="C74" s="5">
        <v>5</v>
      </c>
      <c r="D74" s="6"/>
      <c r="E74" s="7"/>
      <c r="F74" s="7"/>
      <c r="G74" s="7"/>
      <c r="H74" s="7"/>
      <c r="I74" s="7"/>
      <c r="J74" s="7"/>
      <c r="K74" s="6"/>
    </row>
    <row r="75" spans="1:11" x14ac:dyDescent="0.25">
      <c r="A75" s="8" t="s">
        <v>88</v>
      </c>
      <c r="B75" s="10">
        <v>39833.83839247685</v>
      </c>
      <c r="C75" s="5">
        <v>5</v>
      </c>
      <c r="D75" s="6"/>
      <c r="E75" s="7"/>
      <c r="F75" s="7"/>
      <c r="G75" s="7"/>
      <c r="H75" s="7"/>
      <c r="I75" s="7"/>
      <c r="J75" s="7"/>
      <c r="K75" s="6"/>
    </row>
    <row r="76" spans="1:11" x14ac:dyDescent="0.25">
      <c r="A76" s="8" t="s">
        <v>89</v>
      </c>
      <c r="B76" s="10">
        <v>35699.171540625</v>
      </c>
      <c r="C76" s="5">
        <v>4</v>
      </c>
      <c r="D76" s="6"/>
      <c r="E76" s="7"/>
      <c r="F76" s="7"/>
      <c r="G76" s="7"/>
      <c r="H76" s="7"/>
      <c r="I76" s="7"/>
      <c r="J76" s="7"/>
      <c r="K76" s="6"/>
    </row>
    <row r="77" spans="1:11" x14ac:dyDescent="0.25">
      <c r="A77" s="8" t="s">
        <v>90</v>
      </c>
      <c r="B77" s="10">
        <v>38138.547987384263</v>
      </c>
      <c r="C77" s="5">
        <v>4</v>
      </c>
      <c r="D77" s="6"/>
      <c r="E77" s="7"/>
      <c r="F77" s="7"/>
      <c r="G77" s="7"/>
      <c r="H77" s="7"/>
      <c r="I77" s="7"/>
      <c r="J77" s="7"/>
      <c r="K77" s="6"/>
    </row>
    <row r="78" spans="1:11" x14ac:dyDescent="0.25">
      <c r="A78" s="8" t="s">
        <v>91</v>
      </c>
      <c r="B78" s="10">
        <v>37252.318531365745</v>
      </c>
      <c r="C78" s="5">
        <v>3</v>
      </c>
      <c r="D78" s="6"/>
      <c r="E78" s="7"/>
      <c r="F78" s="7"/>
      <c r="G78" s="7"/>
      <c r="H78" s="7"/>
      <c r="I78" s="7"/>
      <c r="J78" s="7"/>
      <c r="K78" s="6"/>
    </row>
    <row r="79" spans="1:11" x14ac:dyDescent="0.25">
      <c r="A79" s="8" t="s">
        <v>92</v>
      </c>
      <c r="B79" s="10">
        <v>34366.88152905093</v>
      </c>
      <c r="C79" s="5">
        <v>2</v>
      </c>
      <c r="D79" s="6"/>
      <c r="E79" s="7"/>
      <c r="F79" s="7"/>
      <c r="G79" s="7"/>
      <c r="H79" s="7"/>
      <c r="I79" s="7"/>
      <c r="J79" s="7"/>
      <c r="K79" s="6"/>
    </row>
    <row r="80" spans="1:11" x14ac:dyDescent="0.25">
      <c r="A80" s="8" t="s">
        <v>93</v>
      </c>
      <c r="B80" s="10">
        <v>43158.116968865739</v>
      </c>
      <c r="C80" s="5">
        <v>1</v>
      </c>
      <c r="D80" s="6"/>
      <c r="E80" s="7"/>
      <c r="F80" s="7"/>
      <c r="G80" s="7"/>
      <c r="H80" s="7"/>
      <c r="I80" s="7"/>
      <c r="J80" s="7"/>
      <c r="K80" s="6"/>
    </row>
    <row r="81" spans="1:11" x14ac:dyDescent="0.25">
      <c r="A81" s="8" t="s">
        <v>94</v>
      </c>
      <c r="B81" s="10">
        <v>37443.922339236109</v>
      </c>
      <c r="C81" s="5">
        <v>1</v>
      </c>
      <c r="D81" s="6"/>
      <c r="E81" s="7"/>
      <c r="F81" s="7"/>
      <c r="G81" s="7"/>
      <c r="H81" s="7"/>
      <c r="I81" s="7"/>
      <c r="J81" s="7"/>
      <c r="K81" s="6"/>
    </row>
    <row r="82" spans="1:11" x14ac:dyDescent="0.25">
      <c r="A82" s="8" t="s">
        <v>95</v>
      </c>
      <c r="B82" s="10">
        <v>36239.295973495369</v>
      </c>
      <c r="C82" s="5">
        <v>5</v>
      </c>
      <c r="D82" s="6"/>
      <c r="E82" s="7"/>
      <c r="F82" s="7"/>
      <c r="G82" s="7"/>
      <c r="H82" s="7"/>
      <c r="I82" s="7"/>
      <c r="J82" s="7"/>
      <c r="K82" s="6"/>
    </row>
    <row r="83" spans="1:11" x14ac:dyDescent="0.25">
      <c r="A83" s="8" t="s">
        <v>96</v>
      </c>
      <c r="B83" s="10">
        <v>38198.06835775463</v>
      </c>
      <c r="C83" s="5">
        <v>4</v>
      </c>
      <c r="D83" s="6"/>
      <c r="E83" s="7"/>
      <c r="F83" s="7"/>
      <c r="G83" s="7"/>
      <c r="H83" s="7"/>
      <c r="I83" s="7"/>
      <c r="J83" s="7"/>
      <c r="K83" s="6"/>
    </row>
    <row r="84" spans="1:11" x14ac:dyDescent="0.25">
      <c r="A84" s="8" t="s">
        <v>97</v>
      </c>
      <c r="B84" s="10">
        <v>38577.045128587961</v>
      </c>
      <c r="C84" s="5">
        <v>2</v>
      </c>
      <c r="D84" s="6"/>
      <c r="E84" s="7"/>
      <c r="F84" s="7"/>
      <c r="G84" s="7"/>
      <c r="H84" s="7"/>
      <c r="I84" s="7"/>
      <c r="J84" s="7"/>
      <c r="K84" s="6"/>
    </row>
    <row r="85" spans="1:11" x14ac:dyDescent="0.25">
      <c r="A85" s="8" t="s">
        <v>98</v>
      </c>
      <c r="B85" s="10">
        <v>42560.301401736113</v>
      </c>
      <c r="C85" s="5">
        <v>5</v>
      </c>
      <c r="D85" s="6"/>
      <c r="E85" s="7"/>
      <c r="F85" s="7"/>
      <c r="G85" s="7"/>
      <c r="H85" s="7"/>
      <c r="I85" s="7"/>
      <c r="J85" s="7"/>
      <c r="K85" s="6"/>
    </row>
    <row r="86" spans="1:11" x14ac:dyDescent="0.25">
      <c r="A86" s="8" t="s">
        <v>99</v>
      </c>
      <c r="B86" s="10">
        <v>41626.751910995372</v>
      </c>
      <c r="C86" s="5">
        <v>5</v>
      </c>
      <c r="D86" s="6"/>
      <c r="E86" s="7"/>
      <c r="F86" s="7"/>
      <c r="G86" s="7"/>
      <c r="H86" s="7"/>
      <c r="I86" s="7"/>
      <c r="J86" s="7"/>
      <c r="K86" s="6"/>
    </row>
    <row r="87" spans="1:11" x14ac:dyDescent="0.25">
      <c r="A87" s="8" t="s">
        <v>100</v>
      </c>
      <c r="B87" s="10">
        <v>39944.084862384261</v>
      </c>
      <c r="C87" s="5">
        <v>1</v>
      </c>
      <c r="D87" s="6"/>
      <c r="E87" s="7"/>
      <c r="F87" s="7"/>
      <c r="G87" s="7"/>
      <c r="H87" s="7"/>
      <c r="I87" s="7"/>
      <c r="J87" s="7"/>
      <c r="K87" s="6"/>
    </row>
    <row r="88" spans="1:11" x14ac:dyDescent="0.25">
      <c r="A88" s="8" t="s">
        <v>101</v>
      </c>
      <c r="B88" s="10">
        <v>40780.810325347222</v>
      </c>
      <c r="C88" s="5">
        <v>5</v>
      </c>
      <c r="D88" s="6"/>
      <c r="E88" s="7"/>
      <c r="F88" s="7"/>
      <c r="G88" s="7"/>
      <c r="H88" s="7"/>
      <c r="I88" s="7"/>
      <c r="J88" s="7"/>
      <c r="K88" s="6"/>
    </row>
    <row r="89" spans="1:11" x14ac:dyDescent="0.25">
      <c r="A89" s="8" t="s">
        <v>102</v>
      </c>
      <c r="B89" s="10">
        <v>36068.912501273153</v>
      </c>
      <c r="C89" s="5">
        <v>4</v>
      </c>
      <c r="D89" s="6"/>
      <c r="E89" s="7"/>
      <c r="F89" s="7"/>
      <c r="G89" s="7"/>
      <c r="H89" s="7"/>
      <c r="I89" s="7"/>
      <c r="J89" s="7"/>
      <c r="K89" s="6"/>
    </row>
    <row r="90" spans="1:11" x14ac:dyDescent="0.25">
      <c r="A90" s="8" t="s">
        <v>103</v>
      </c>
      <c r="B90" s="10">
        <v>35136.334052199076</v>
      </c>
      <c r="C90" s="5">
        <v>4</v>
      </c>
      <c r="D90" s="6"/>
      <c r="E90" s="7"/>
      <c r="F90" s="7"/>
      <c r="G90" s="7"/>
      <c r="H90" s="7"/>
      <c r="I90" s="7"/>
      <c r="J90" s="7"/>
      <c r="K90" s="6"/>
    </row>
    <row r="91" spans="1:11" x14ac:dyDescent="0.25">
      <c r="A91" s="8" t="s">
        <v>104</v>
      </c>
      <c r="B91" s="10">
        <v>42228.284792939819</v>
      </c>
      <c r="C91" s="5">
        <v>5</v>
      </c>
      <c r="D91" s="6"/>
      <c r="E91" s="7"/>
      <c r="F91" s="7"/>
      <c r="G91" s="7"/>
      <c r="H91" s="7"/>
      <c r="I91" s="7"/>
      <c r="J91" s="7"/>
      <c r="K91" s="6"/>
    </row>
    <row r="92" spans="1:11" x14ac:dyDescent="0.25">
      <c r="A92" s="8" t="s">
        <v>105</v>
      </c>
      <c r="B92" s="10">
        <v>35507.421390162039</v>
      </c>
      <c r="C92" s="5">
        <v>2</v>
      </c>
      <c r="D92" s="6"/>
      <c r="E92" s="7"/>
      <c r="F92" s="7"/>
      <c r="G92" s="7"/>
      <c r="H92" s="7"/>
      <c r="I92" s="7"/>
      <c r="J92" s="7"/>
      <c r="K92" s="6"/>
    </row>
    <row r="93" spans="1:11" x14ac:dyDescent="0.25">
      <c r="A93" s="8" t="s">
        <v>106</v>
      </c>
      <c r="B93" s="10">
        <v>35262.754619328705</v>
      </c>
      <c r="C93" s="5">
        <v>5</v>
      </c>
      <c r="D93" s="6"/>
      <c r="E93" s="7"/>
      <c r="F93" s="7"/>
      <c r="G93" s="7"/>
      <c r="H93" s="7"/>
      <c r="I93" s="7"/>
      <c r="J93" s="7"/>
      <c r="K93" s="6"/>
    </row>
    <row r="94" spans="1:11" x14ac:dyDescent="0.25">
      <c r="A94" s="8" t="s">
        <v>107</v>
      </c>
      <c r="B94" s="10">
        <v>36031.211471180555</v>
      </c>
      <c r="C94" s="5">
        <v>2</v>
      </c>
      <c r="D94" s="6"/>
      <c r="E94" s="7"/>
      <c r="F94" s="7"/>
      <c r="G94" s="7"/>
      <c r="H94" s="7"/>
      <c r="I94" s="7"/>
      <c r="J94" s="7"/>
      <c r="K94" s="6"/>
    </row>
    <row r="95" spans="1:11" x14ac:dyDescent="0.25">
      <c r="A95" s="8" t="s">
        <v>108</v>
      </c>
      <c r="B95" s="10">
        <v>33696.641992013887</v>
      </c>
      <c r="C95" s="5">
        <v>2</v>
      </c>
      <c r="D95" s="6"/>
      <c r="E95" s="7"/>
      <c r="F95" s="7"/>
      <c r="G95" s="7"/>
      <c r="H95" s="7"/>
      <c r="I95" s="7"/>
      <c r="J95" s="7"/>
      <c r="K95" s="6"/>
    </row>
    <row r="96" spans="1:11" x14ac:dyDescent="0.25">
      <c r="A96" s="8" t="s">
        <v>109</v>
      </c>
      <c r="B96" s="10">
        <v>34000.644098495373</v>
      </c>
      <c r="C96" s="5">
        <v>1</v>
      </c>
      <c r="D96" s="6"/>
      <c r="E96" s="7"/>
      <c r="F96" s="7"/>
      <c r="G96" s="7"/>
      <c r="H96" s="7"/>
      <c r="I96" s="7"/>
      <c r="J96" s="7"/>
      <c r="K96" s="6"/>
    </row>
    <row r="97" spans="1:11" x14ac:dyDescent="0.25">
      <c r="A97" s="8" t="s">
        <v>110</v>
      </c>
      <c r="B97" s="10">
        <v>42203.930545254632</v>
      </c>
      <c r="C97" s="5">
        <v>5</v>
      </c>
      <c r="D97" s="6"/>
      <c r="E97" s="7"/>
      <c r="F97" s="7"/>
      <c r="G97" s="7"/>
      <c r="H97" s="7"/>
      <c r="I97" s="7"/>
      <c r="J97" s="7"/>
      <c r="K97" s="6"/>
    </row>
    <row r="98" spans="1:11" x14ac:dyDescent="0.25">
      <c r="A98" s="8" t="s">
        <v>111</v>
      </c>
      <c r="B98" s="10">
        <v>41603.148751273147</v>
      </c>
      <c r="C98" s="5">
        <v>2</v>
      </c>
      <c r="D98" s="6"/>
      <c r="E98" s="7"/>
      <c r="F98" s="7"/>
      <c r="G98" s="7"/>
      <c r="H98" s="7"/>
      <c r="I98" s="7"/>
      <c r="J98" s="7"/>
      <c r="K98" s="6"/>
    </row>
    <row r="99" spans="1:11" x14ac:dyDescent="0.25">
      <c r="A99" s="8" t="s">
        <v>112</v>
      </c>
      <c r="B99" s="10">
        <v>37554.038924884262</v>
      </c>
      <c r="C99" s="5">
        <v>3</v>
      </c>
      <c r="D99" s="6"/>
      <c r="E99" s="7"/>
      <c r="F99" s="7"/>
      <c r="G99" s="7"/>
      <c r="H99" s="7"/>
      <c r="I99" s="7"/>
      <c r="J99" s="7"/>
      <c r="K99" s="6"/>
    </row>
    <row r="100" spans="1:11" x14ac:dyDescent="0.25">
      <c r="A100" s="8" t="s">
        <v>113</v>
      </c>
      <c r="B100" s="10">
        <v>35826.742651736109</v>
      </c>
      <c r="C100" s="5">
        <v>5</v>
      </c>
      <c r="D100" s="6"/>
      <c r="E100" s="7"/>
      <c r="F100" s="7"/>
      <c r="G100" s="7"/>
      <c r="H100" s="7"/>
      <c r="I100" s="7"/>
      <c r="J100" s="7"/>
      <c r="K100" s="6"/>
    </row>
    <row r="101" spans="1:11" x14ac:dyDescent="0.25">
      <c r="A101" s="8" t="s">
        <v>114</v>
      </c>
      <c r="B101" s="10">
        <v>41538.092721180554</v>
      </c>
      <c r="C101" s="5">
        <v>1</v>
      </c>
      <c r="D101" s="6"/>
      <c r="E101" s="7"/>
      <c r="F101" s="7"/>
      <c r="G101" s="7"/>
      <c r="H101" s="7"/>
      <c r="I101" s="7"/>
      <c r="J101" s="7"/>
      <c r="K101" s="6"/>
    </row>
    <row r="102" spans="1:11" x14ac:dyDescent="0.25">
      <c r="A102" s="8" t="s">
        <v>115</v>
      </c>
      <c r="B102" s="10">
        <v>38736.558554513889</v>
      </c>
      <c r="C102" s="5">
        <v>3</v>
      </c>
      <c r="D102" s="6"/>
      <c r="E102" s="7"/>
      <c r="F102" s="7"/>
      <c r="G102" s="7"/>
      <c r="H102" s="7"/>
      <c r="I102" s="7"/>
      <c r="J102" s="7"/>
      <c r="K102" s="6"/>
    </row>
    <row r="103" spans="1:11" x14ac:dyDescent="0.25">
      <c r="A103" s="8" t="s">
        <v>116</v>
      </c>
      <c r="B103" s="10">
        <v>37669.352350810186</v>
      </c>
      <c r="C103" s="5">
        <v>3</v>
      </c>
      <c r="D103" s="6"/>
      <c r="E103" s="7"/>
      <c r="F103" s="7"/>
      <c r="G103" s="7"/>
      <c r="H103" s="7"/>
      <c r="I103" s="7"/>
      <c r="J103" s="7"/>
      <c r="K103" s="6"/>
    </row>
    <row r="104" spans="1:11" x14ac:dyDescent="0.25">
      <c r="A104" s="8" t="s">
        <v>117</v>
      </c>
      <c r="B104" s="10">
        <v>41829.050255902781</v>
      </c>
      <c r="C104" s="5">
        <v>2</v>
      </c>
      <c r="D104" s="6"/>
      <c r="E104" s="7"/>
      <c r="F104" s="7"/>
      <c r="G104" s="7"/>
      <c r="H104" s="7"/>
      <c r="I104" s="7"/>
      <c r="J104" s="7"/>
      <c r="K104" s="6"/>
    </row>
    <row r="105" spans="1:11" x14ac:dyDescent="0.25">
      <c r="A105" s="8" t="s">
        <v>118</v>
      </c>
      <c r="B105" s="10">
        <v>35583.231251273151</v>
      </c>
      <c r="C105" s="5">
        <v>1</v>
      </c>
      <c r="D105" s="6"/>
      <c r="E105" s="7"/>
      <c r="F105" s="7"/>
      <c r="G105" s="7"/>
      <c r="H105" s="7"/>
      <c r="I105" s="7"/>
      <c r="J105" s="7"/>
      <c r="K105" s="6"/>
    </row>
    <row r="106" spans="1:11" x14ac:dyDescent="0.25">
      <c r="A106" s="8" t="s">
        <v>119</v>
      </c>
      <c r="B106" s="10">
        <v>34873.164318402778</v>
      </c>
      <c r="C106" s="5">
        <v>2</v>
      </c>
      <c r="D106" s="6"/>
      <c r="E106" s="7"/>
      <c r="F106" s="7"/>
      <c r="G106" s="7"/>
      <c r="H106" s="7"/>
      <c r="I106" s="7"/>
      <c r="J106" s="7"/>
      <c r="K106" s="6"/>
    </row>
    <row r="107" spans="1:11" x14ac:dyDescent="0.25">
      <c r="A107" s="8" t="s">
        <v>120</v>
      </c>
      <c r="B107" s="10">
        <v>34808.199897106482</v>
      </c>
      <c r="C107" s="5">
        <v>3</v>
      </c>
      <c r="D107" s="6"/>
      <c r="E107" s="7"/>
      <c r="F107" s="7"/>
      <c r="G107" s="7"/>
      <c r="H107" s="7"/>
      <c r="I107" s="7"/>
      <c r="J107" s="7"/>
      <c r="K107" s="6"/>
    </row>
    <row r="108" spans="1:11" x14ac:dyDescent="0.25">
      <c r="A108" s="8" t="s">
        <v>121</v>
      </c>
      <c r="B108" s="10">
        <v>37420.931968865742</v>
      </c>
      <c r="C108" s="5">
        <v>3</v>
      </c>
      <c r="D108" s="6"/>
      <c r="E108" s="7"/>
      <c r="F108" s="7"/>
      <c r="G108" s="7"/>
      <c r="H108" s="7"/>
      <c r="I108" s="7"/>
      <c r="J108" s="7"/>
      <c r="K108" s="6"/>
    </row>
    <row r="109" spans="1:11" x14ac:dyDescent="0.25">
      <c r="A109" s="8" t="s">
        <v>122</v>
      </c>
      <c r="B109" s="10">
        <v>39236.13084618056</v>
      </c>
      <c r="C109" s="5">
        <v>1</v>
      </c>
      <c r="D109" s="6"/>
      <c r="E109" s="7"/>
      <c r="F109" s="7"/>
      <c r="G109" s="7"/>
      <c r="H109" s="7"/>
      <c r="I109" s="7"/>
      <c r="J109" s="7"/>
      <c r="K109" s="6"/>
    </row>
    <row r="110" spans="1:11" x14ac:dyDescent="0.25">
      <c r="A110" s="8" t="s">
        <v>123</v>
      </c>
      <c r="B110" s="10">
        <v>37526.365140162037</v>
      </c>
      <c r="C110" s="5">
        <v>4</v>
      </c>
      <c r="D110" s="6"/>
      <c r="E110" s="7"/>
      <c r="F110" s="7"/>
      <c r="G110" s="7"/>
      <c r="H110" s="7"/>
      <c r="I110" s="7"/>
      <c r="J110" s="7"/>
      <c r="K110" s="6"/>
    </row>
    <row r="111" spans="1:11" x14ac:dyDescent="0.25">
      <c r="A111" s="8" t="s">
        <v>124</v>
      </c>
      <c r="B111" s="10">
        <v>43316.708519791668</v>
      </c>
      <c r="C111" s="5">
        <v>1</v>
      </c>
      <c r="D111" s="6"/>
      <c r="E111" s="7"/>
      <c r="F111" s="7"/>
      <c r="G111" s="7"/>
      <c r="H111" s="7"/>
      <c r="I111" s="7"/>
      <c r="J111" s="7"/>
      <c r="K111" s="6"/>
    </row>
    <row r="112" spans="1:11" x14ac:dyDescent="0.25">
      <c r="A112" s="8" t="s">
        <v>125</v>
      </c>
      <c r="B112" s="10">
        <v>33727.873160995368</v>
      </c>
      <c r="C112" s="5">
        <v>4</v>
      </c>
      <c r="D112" s="6"/>
      <c r="E112" s="7"/>
      <c r="F112" s="7"/>
      <c r="G112" s="7"/>
      <c r="H112" s="7"/>
      <c r="I112" s="7"/>
      <c r="J112" s="7"/>
      <c r="K112" s="6"/>
    </row>
    <row r="113" spans="1:11" x14ac:dyDescent="0.25">
      <c r="A113" s="8" t="s">
        <v>126</v>
      </c>
      <c r="B113" s="10">
        <v>39747.829480439817</v>
      </c>
      <c r="C113" s="5">
        <v>4</v>
      </c>
      <c r="D113" s="6"/>
      <c r="E113" s="7"/>
      <c r="F113" s="7"/>
      <c r="G113" s="7"/>
      <c r="H113" s="7"/>
      <c r="I113" s="7"/>
      <c r="J113" s="7"/>
      <c r="K113" s="6"/>
    </row>
    <row r="114" spans="1:11" x14ac:dyDescent="0.25">
      <c r="A114" s="8" t="s">
        <v>127</v>
      </c>
      <c r="B114" s="10">
        <v>36689.086610069447</v>
      </c>
      <c r="C114" s="5">
        <v>4</v>
      </c>
      <c r="D114" s="6"/>
      <c r="E114" s="7"/>
      <c r="F114" s="7"/>
      <c r="G114" s="7"/>
      <c r="H114" s="7"/>
      <c r="I114" s="7"/>
      <c r="J114" s="7"/>
      <c r="K114" s="6"/>
    </row>
    <row r="115" spans="1:11" x14ac:dyDescent="0.25">
      <c r="A115" s="8" t="s">
        <v>128</v>
      </c>
      <c r="B115" s="10">
        <v>38896.614295254629</v>
      </c>
      <c r="C115" s="5">
        <v>5</v>
      </c>
      <c r="D115" s="6"/>
      <c r="E115" s="7"/>
      <c r="F115" s="7"/>
      <c r="G115" s="7"/>
      <c r="H115" s="7"/>
      <c r="I115" s="7"/>
      <c r="J115" s="7"/>
      <c r="K115" s="6"/>
    </row>
    <row r="116" spans="1:11" x14ac:dyDescent="0.25">
      <c r="A116" s="8" t="s">
        <v>129</v>
      </c>
      <c r="B116" s="10">
        <v>35197.634329976856</v>
      </c>
      <c r="C116" s="5">
        <v>4</v>
      </c>
      <c r="D116" s="6"/>
      <c r="E116" s="7"/>
      <c r="F116" s="7"/>
      <c r="G116" s="7"/>
      <c r="H116" s="7"/>
      <c r="I116" s="7"/>
      <c r="J116" s="7"/>
      <c r="K116" s="6"/>
    </row>
    <row r="117" spans="1:11" x14ac:dyDescent="0.25">
      <c r="A117" s="8" t="s">
        <v>130</v>
      </c>
      <c r="B117" s="10">
        <v>40508.86009386574</v>
      </c>
      <c r="C117" s="5">
        <v>4</v>
      </c>
      <c r="D117" s="6"/>
      <c r="E117" s="7"/>
      <c r="F117" s="7"/>
      <c r="G117" s="7"/>
      <c r="H117" s="7"/>
      <c r="I117" s="7"/>
      <c r="J117" s="7"/>
      <c r="K117" s="6"/>
    </row>
    <row r="118" spans="1:11" x14ac:dyDescent="0.25">
      <c r="A118" s="8" t="s">
        <v>131</v>
      </c>
      <c r="B118" s="10">
        <v>37654.818531365745</v>
      </c>
      <c r="C118" s="5">
        <v>1</v>
      </c>
      <c r="D118" s="6"/>
      <c r="E118" s="7"/>
      <c r="F118" s="7"/>
      <c r="G118" s="7"/>
      <c r="H118" s="7"/>
      <c r="I118" s="7"/>
      <c r="J118" s="7"/>
      <c r="K118" s="6"/>
    </row>
    <row r="119" spans="1:11" x14ac:dyDescent="0.25">
      <c r="A119" s="8" t="s">
        <v>132</v>
      </c>
      <c r="B119" s="10">
        <v>38348.169723495368</v>
      </c>
      <c r="C119" s="5">
        <v>1</v>
      </c>
      <c r="D119" s="6"/>
      <c r="E119" s="7"/>
      <c r="F119" s="7"/>
      <c r="G119" s="7"/>
      <c r="H119" s="7"/>
      <c r="I119" s="7"/>
      <c r="J119" s="7"/>
      <c r="K119" s="6"/>
    </row>
    <row r="120" spans="1:11" x14ac:dyDescent="0.25">
      <c r="A120" s="8" t="s">
        <v>133</v>
      </c>
      <c r="B120" s="10">
        <v>40657.630279050929</v>
      </c>
      <c r="C120" s="5">
        <v>4</v>
      </c>
      <c r="D120" s="6"/>
      <c r="E120" s="7"/>
      <c r="F120" s="7"/>
      <c r="G120" s="7"/>
      <c r="H120" s="7"/>
      <c r="I120" s="7"/>
      <c r="J120" s="7"/>
      <c r="K120" s="6"/>
    </row>
    <row r="121" spans="1:11" x14ac:dyDescent="0.25">
      <c r="A121" s="8" t="s">
        <v>134</v>
      </c>
      <c r="B121" s="10">
        <v>36194.806008217594</v>
      </c>
      <c r="C121" s="5">
        <v>3</v>
      </c>
      <c r="D121" s="6"/>
      <c r="E121" s="7"/>
      <c r="F121" s="7"/>
      <c r="G121" s="7"/>
      <c r="H121" s="7"/>
      <c r="I121" s="7"/>
      <c r="J121" s="7"/>
      <c r="K121" s="6"/>
    </row>
    <row r="122" spans="1:11" x14ac:dyDescent="0.25">
      <c r="A122" s="8" t="s">
        <v>135</v>
      </c>
      <c r="B122" s="10">
        <v>34881.665765162041</v>
      </c>
      <c r="C122" s="5">
        <v>4</v>
      </c>
      <c r="D122" s="6"/>
      <c r="E122" s="7"/>
      <c r="F122" s="7"/>
      <c r="G122" s="7"/>
      <c r="H122" s="7"/>
      <c r="I122" s="7"/>
      <c r="J122" s="7"/>
      <c r="K122" s="6"/>
    </row>
    <row r="123" spans="1:11" x14ac:dyDescent="0.25">
      <c r="A123" s="8" t="s">
        <v>136</v>
      </c>
      <c r="B123" s="10">
        <v>34943.987003587965</v>
      </c>
      <c r="C123" s="5">
        <v>1</v>
      </c>
      <c r="D123" s="6"/>
      <c r="E123" s="7"/>
      <c r="F123" s="7"/>
      <c r="G123" s="7"/>
      <c r="H123" s="7"/>
      <c r="I123" s="7"/>
      <c r="J123" s="7"/>
      <c r="K123" s="6"/>
    </row>
    <row r="124" spans="1:11" x14ac:dyDescent="0.25">
      <c r="A124" s="8" t="s">
        <v>137</v>
      </c>
      <c r="B124" s="10">
        <v>42975.56494340278</v>
      </c>
      <c r="C124" s="5">
        <v>1</v>
      </c>
      <c r="D124" s="6"/>
      <c r="E124" s="7"/>
      <c r="F124" s="7"/>
      <c r="G124" s="7"/>
      <c r="H124" s="7"/>
      <c r="I124" s="7"/>
      <c r="J124" s="7"/>
      <c r="K124" s="6"/>
    </row>
    <row r="125" spans="1:11" x14ac:dyDescent="0.25">
      <c r="A125" s="8" t="s">
        <v>138</v>
      </c>
      <c r="B125" s="10">
        <v>33780.895788310183</v>
      </c>
      <c r="C125" s="5">
        <v>1</v>
      </c>
      <c r="D125" s="6"/>
      <c r="E125" s="7"/>
      <c r="F125" s="7"/>
      <c r="G125" s="7"/>
      <c r="H125" s="7"/>
      <c r="I125" s="7"/>
      <c r="J125" s="7"/>
      <c r="K125" s="6"/>
    </row>
    <row r="126" spans="1:11" x14ac:dyDescent="0.25">
      <c r="A126" s="8" t="s">
        <v>139</v>
      </c>
      <c r="B126" s="10">
        <v>39801.112096180557</v>
      </c>
      <c r="C126" s="5">
        <v>1</v>
      </c>
      <c r="D126" s="6"/>
      <c r="E126" s="7"/>
      <c r="F126" s="7"/>
      <c r="G126" s="7"/>
      <c r="H126" s="7"/>
      <c r="I126" s="7"/>
      <c r="J126" s="7"/>
      <c r="K126" s="6"/>
    </row>
    <row r="127" spans="1:11" x14ac:dyDescent="0.25">
      <c r="A127" s="8" t="s">
        <v>140</v>
      </c>
      <c r="B127" s="10">
        <v>43131.824758217597</v>
      </c>
      <c r="C127" s="5">
        <v>3</v>
      </c>
      <c r="D127" s="6"/>
      <c r="E127" s="7"/>
      <c r="F127" s="7"/>
      <c r="G127" s="7"/>
      <c r="H127" s="7"/>
      <c r="I127" s="7"/>
      <c r="J127" s="7"/>
      <c r="K127" s="6"/>
    </row>
    <row r="128" spans="1:11" x14ac:dyDescent="0.25">
      <c r="A128" s="8" t="s">
        <v>141</v>
      </c>
      <c r="B128" s="10">
        <v>42028.474769791668</v>
      </c>
      <c r="C128" s="5">
        <v>1</v>
      </c>
      <c r="D128" s="6"/>
      <c r="E128" s="7"/>
      <c r="F128" s="7"/>
      <c r="G128" s="7"/>
      <c r="H128" s="7"/>
      <c r="I128" s="7"/>
      <c r="J128" s="7"/>
      <c r="K128" s="6"/>
    </row>
    <row r="129" spans="1:11" x14ac:dyDescent="0.25">
      <c r="A129" s="8" t="s">
        <v>142</v>
      </c>
      <c r="B129" s="10">
        <v>40515.386610069443</v>
      </c>
      <c r="C129" s="5">
        <v>1</v>
      </c>
      <c r="D129" s="6"/>
      <c r="E129" s="7"/>
      <c r="F129" s="7"/>
      <c r="G129" s="7"/>
      <c r="H129" s="7"/>
      <c r="I129" s="7"/>
      <c r="J129" s="7"/>
      <c r="K129" s="6"/>
    </row>
    <row r="130" spans="1:11" x14ac:dyDescent="0.25">
      <c r="A130" s="8" t="s">
        <v>143</v>
      </c>
      <c r="B130" s="10">
        <v>39878.676459606482</v>
      </c>
      <c r="C130" s="5">
        <v>2</v>
      </c>
      <c r="D130" s="6"/>
      <c r="E130" s="7"/>
      <c r="F130" s="7"/>
      <c r="G130" s="7"/>
      <c r="H130" s="7"/>
      <c r="I130" s="7"/>
      <c r="J130" s="7"/>
      <c r="K130" s="6"/>
    </row>
    <row r="131" spans="1:11" x14ac:dyDescent="0.25">
      <c r="A131" s="8" t="s">
        <v>144</v>
      </c>
      <c r="B131" s="10">
        <v>37502.255313773152</v>
      </c>
      <c r="C131" s="5">
        <v>4</v>
      </c>
      <c r="D131" s="6"/>
      <c r="E131" s="7"/>
      <c r="F131" s="7"/>
      <c r="G131" s="7"/>
      <c r="H131" s="7"/>
      <c r="I131" s="7"/>
      <c r="J131" s="7"/>
      <c r="K131" s="6"/>
    </row>
    <row r="132" spans="1:11" x14ac:dyDescent="0.25">
      <c r="A132" s="8" t="s">
        <v>145</v>
      </c>
      <c r="B132" s="10">
        <v>34404.126181828702</v>
      </c>
      <c r="C132" s="5">
        <v>4</v>
      </c>
      <c r="D132" s="6"/>
      <c r="E132" s="7"/>
      <c r="F132" s="7"/>
      <c r="G132" s="7"/>
      <c r="H132" s="7"/>
      <c r="I132" s="7"/>
      <c r="J132" s="7"/>
      <c r="K132" s="6"/>
    </row>
    <row r="133" spans="1:11" x14ac:dyDescent="0.25">
      <c r="A133" s="8" t="s">
        <v>146</v>
      </c>
      <c r="B133" s="10">
        <v>37838.621598495374</v>
      </c>
      <c r="C133" s="5">
        <v>1</v>
      </c>
      <c r="D133" s="6"/>
      <c r="E133" s="7"/>
      <c r="F133" s="7"/>
      <c r="G133" s="7"/>
      <c r="H133" s="7"/>
      <c r="I133" s="7"/>
      <c r="J133" s="7"/>
      <c r="K133" s="6"/>
    </row>
    <row r="134" spans="1:11" x14ac:dyDescent="0.25">
      <c r="A134" s="8" t="s">
        <v>147</v>
      </c>
      <c r="B134" s="10">
        <v>34105.05063784722</v>
      </c>
      <c r="C134" s="5">
        <v>3</v>
      </c>
      <c r="D134" s="6"/>
      <c r="E134" s="7"/>
      <c r="F134" s="7"/>
      <c r="G134" s="7"/>
      <c r="H134" s="7"/>
      <c r="I134" s="7"/>
      <c r="J134" s="7"/>
      <c r="K134" s="6"/>
    </row>
    <row r="135" spans="1:11" x14ac:dyDescent="0.25">
      <c r="A135" s="8" t="s">
        <v>148</v>
      </c>
      <c r="B135" s="10">
        <v>36695.393832291666</v>
      </c>
      <c r="C135" s="5">
        <v>5</v>
      </c>
      <c r="D135" s="6"/>
      <c r="E135" s="7"/>
      <c r="F135" s="7"/>
      <c r="G135" s="7"/>
      <c r="H135" s="7"/>
      <c r="I135" s="7"/>
      <c r="J135" s="7"/>
      <c r="K135" s="6"/>
    </row>
    <row r="136" spans="1:11" x14ac:dyDescent="0.25">
      <c r="A136" s="8" t="s">
        <v>149</v>
      </c>
      <c r="B136" s="10">
        <v>38850.922582291671</v>
      </c>
      <c r="C136" s="5">
        <v>3</v>
      </c>
      <c r="D136" s="6"/>
      <c r="E136" s="7"/>
      <c r="F136" s="7"/>
      <c r="G136" s="7"/>
      <c r="H136" s="7"/>
      <c r="I136" s="7"/>
      <c r="J136" s="7"/>
      <c r="K136" s="6"/>
    </row>
    <row r="137" spans="1:11" x14ac:dyDescent="0.25">
      <c r="A137" s="8" t="s">
        <v>150</v>
      </c>
      <c r="B137" s="10">
        <v>42072.492443402778</v>
      </c>
      <c r="C137" s="5">
        <v>5</v>
      </c>
      <c r="D137" s="6"/>
      <c r="E137" s="7"/>
      <c r="F137" s="7"/>
      <c r="G137" s="7"/>
      <c r="H137" s="7"/>
      <c r="I137" s="7"/>
      <c r="J137" s="7"/>
      <c r="K137" s="6"/>
    </row>
    <row r="138" spans="1:11" x14ac:dyDescent="0.25">
      <c r="A138" s="8" t="s">
        <v>151</v>
      </c>
      <c r="B138" s="10">
        <v>41723.119121643518</v>
      </c>
      <c r="C138" s="5">
        <v>3</v>
      </c>
      <c r="D138" s="6"/>
      <c r="E138" s="7"/>
      <c r="F138" s="7"/>
      <c r="G138" s="7"/>
      <c r="H138" s="7"/>
      <c r="I138" s="7"/>
      <c r="J138" s="7"/>
      <c r="K138" s="6"/>
    </row>
    <row r="139" spans="1:11" x14ac:dyDescent="0.25">
      <c r="A139" s="8" t="s">
        <v>152</v>
      </c>
      <c r="B139" s="10">
        <v>34004.400174884264</v>
      </c>
      <c r="C139" s="5">
        <v>1</v>
      </c>
      <c r="D139" s="6"/>
      <c r="E139" s="7"/>
      <c r="F139" s="7"/>
      <c r="G139" s="7"/>
      <c r="H139" s="7"/>
      <c r="I139" s="7"/>
      <c r="J139" s="7"/>
      <c r="K139" s="6"/>
    </row>
    <row r="140" spans="1:11" x14ac:dyDescent="0.25">
      <c r="A140" s="8" t="s">
        <v>153</v>
      </c>
      <c r="B140" s="10">
        <v>35623.158103125003</v>
      </c>
      <c r="C140" s="5">
        <v>3</v>
      </c>
      <c r="D140" s="6"/>
      <c r="E140" s="7"/>
      <c r="F140" s="7"/>
      <c r="G140" s="7"/>
      <c r="H140" s="7"/>
      <c r="I140" s="7"/>
      <c r="J140" s="7"/>
      <c r="K140" s="6"/>
    </row>
    <row r="141" spans="1:11" x14ac:dyDescent="0.25">
      <c r="A141" s="8" t="s">
        <v>154</v>
      </c>
      <c r="B141" s="10">
        <v>38389.126320717594</v>
      </c>
      <c r="C141" s="5">
        <v>2</v>
      </c>
      <c r="D141" s="6"/>
      <c r="E141" s="7"/>
      <c r="F141" s="7"/>
      <c r="G141" s="7"/>
      <c r="H141" s="7"/>
      <c r="I141" s="7"/>
      <c r="J141" s="7"/>
      <c r="K141" s="6"/>
    </row>
    <row r="142" spans="1:11" x14ac:dyDescent="0.25">
      <c r="A142" s="8" t="s">
        <v>155</v>
      </c>
      <c r="B142" s="10">
        <v>36567.057998958335</v>
      </c>
      <c r="C142" s="5">
        <v>5</v>
      </c>
      <c r="D142" s="6"/>
      <c r="E142" s="7"/>
      <c r="F142" s="7"/>
      <c r="G142" s="7"/>
      <c r="H142" s="7"/>
      <c r="I142" s="7"/>
      <c r="J142" s="7"/>
      <c r="K142" s="6"/>
    </row>
    <row r="143" spans="1:11" x14ac:dyDescent="0.25">
      <c r="A143" s="8" t="s">
        <v>156</v>
      </c>
      <c r="B143" s="10">
        <v>35913.608473495369</v>
      </c>
      <c r="C143" s="5">
        <v>4</v>
      </c>
      <c r="D143" s="6"/>
      <c r="E143" s="7"/>
      <c r="F143" s="7"/>
      <c r="G143" s="7"/>
      <c r="H143" s="7"/>
      <c r="I143" s="7"/>
      <c r="J143" s="7"/>
      <c r="K143" s="6"/>
    </row>
    <row r="144" spans="1:11" x14ac:dyDescent="0.25">
      <c r="A144" s="8" t="s">
        <v>157</v>
      </c>
      <c r="B144" s="10">
        <v>36615.533103125003</v>
      </c>
      <c r="C144" s="5">
        <v>2</v>
      </c>
      <c r="D144" s="6"/>
      <c r="E144" s="7"/>
      <c r="F144" s="7"/>
      <c r="G144" s="7"/>
      <c r="H144" s="7"/>
      <c r="I144" s="7"/>
      <c r="J144" s="7"/>
      <c r="K144" s="6"/>
    </row>
    <row r="145" spans="1:11" x14ac:dyDescent="0.25">
      <c r="A145" s="8" t="s">
        <v>158</v>
      </c>
      <c r="B145" s="10">
        <v>41098.632698032408</v>
      </c>
      <c r="C145" s="5">
        <v>3</v>
      </c>
      <c r="D145" s="6"/>
      <c r="E145" s="7"/>
      <c r="F145" s="7"/>
      <c r="G145" s="7"/>
      <c r="H145" s="7"/>
      <c r="I145" s="7"/>
      <c r="J145" s="7"/>
      <c r="K145" s="6"/>
    </row>
    <row r="146" spans="1:11" x14ac:dyDescent="0.25">
      <c r="A146" s="8" t="s">
        <v>159</v>
      </c>
      <c r="B146" s="10">
        <v>35337.234167939816</v>
      </c>
      <c r="C146" s="5">
        <v>5</v>
      </c>
      <c r="D146" s="6"/>
      <c r="E146" s="7"/>
      <c r="F146" s="7"/>
      <c r="G146" s="7"/>
      <c r="H146" s="7"/>
      <c r="I146" s="7"/>
      <c r="J146" s="7"/>
      <c r="K146" s="6"/>
    </row>
    <row r="147" spans="1:11" x14ac:dyDescent="0.25">
      <c r="A147" s="8" t="s">
        <v>160</v>
      </c>
      <c r="B147" s="10">
        <v>40431.197744328703</v>
      </c>
      <c r="C147" s="5">
        <v>1</v>
      </c>
      <c r="D147" s="6"/>
      <c r="E147" s="7"/>
      <c r="F147" s="7"/>
      <c r="G147" s="7"/>
      <c r="H147" s="7"/>
      <c r="I147" s="7"/>
      <c r="J147" s="7"/>
      <c r="K147" s="6"/>
    </row>
    <row r="148" spans="1:11" x14ac:dyDescent="0.25">
      <c r="A148" s="8" t="s">
        <v>161</v>
      </c>
      <c r="B148" s="10">
        <v>39380.204005902779</v>
      </c>
      <c r="C148" s="5">
        <v>3</v>
      </c>
      <c r="D148" s="6"/>
      <c r="E148" s="7"/>
      <c r="F148" s="7"/>
      <c r="G148" s="7"/>
      <c r="H148" s="7"/>
      <c r="I148" s="7"/>
      <c r="J148" s="7"/>
      <c r="K148" s="6"/>
    </row>
    <row r="149" spans="1:11" x14ac:dyDescent="0.25">
      <c r="A149" s="8" t="s">
        <v>162</v>
      </c>
      <c r="B149" s="10">
        <v>36359.268809143519</v>
      </c>
      <c r="C149" s="5">
        <v>5</v>
      </c>
      <c r="D149" s="6"/>
      <c r="E149" s="7"/>
      <c r="F149" s="7"/>
      <c r="G149" s="7"/>
      <c r="H149" s="7"/>
      <c r="I149" s="7"/>
      <c r="J149" s="7"/>
      <c r="K149" s="6"/>
    </row>
    <row r="150" spans="1:11" x14ac:dyDescent="0.25">
      <c r="A150" s="8" t="s">
        <v>163</v>
      </c>
      <c r="B150" s="10">
        <v>42181.467674884261</v>
      </c>
      <c r="C150" s="5">
        <v>3</v>
      </c>
      <c r="D150" s="6"/>
      <c r="E150" s="7"/>
      <c r="F150" s="7"/>
      <c r="G150" s="7"/>
      <c r="H150" s="7"/>
      <c r="I150" s="7"/>
      <c r="J150" s="7"/>
      <c r="K150" s="6"/>
    </row>
    <row r="151" spans="1:11" x14ac:dyDescent="0.25">
      <c r="A151" s="8" t="s">
        <v>164</v>
      </c>
      <c r="B151" s="10">
        <v>40937.470892476857</v>
      </c>
      <c r="C151" s="5">
        <v>4</v>
      </c>
      <c r="D151" s="6"/>
      <c r="E151" s="7"/>
      <c r="F151" s="7"/>
      <c r="G151" s="7"/>
      <c r="H151" s="7"/>
      <c r="I151" s="7"/>
      <c r="J151" s="7"/>
      <c r="K151" s="6"/>
    </row>
    <row r="152" spans="1:11" x14ac:dyDescent="0.25">
      <c r="A152" s="8" t="s">
        <v>165</v>
      </c>
      <c r="B152" s="10">
        <v>36892.256251273153</v>
      </c>
      <c r="C152" s="5">
        <v>5</v>
      </c>
      <c r="D152" s="6"/>
      <c r="E152" s="7"/>
      <c r="F152" s="7"/>
      <c r="G152" s="7"/>
      <c r="H152" s="7"/>
      <c r="I152" s="7"/>
      <c r="J152" s="7"/>
      <c r="K152" s="6"/>
    </row>
    <row r="153" spans="1:11" x14ac:dyDescent="0.25">
      <c r="A153" s="8" t="s">
        <v>166</v>
      </c>
      <c r="B153" s="10">
        <v>33756.366795254631</v>
      </c>
      <c r="C153" s="5">
        <v>5</v>
      </c>
      <c r="D153" s="6"/>
      <c r="E153" s="7"/>
      <c r="F153" s="7"/>
      <c r="G153" s="7"/>
      <c r="H153" s="7"/>
      <c r="I153" s="7"/>
      <c r="J153" s="7"/>
      <c r="K153" s="6"/>
    </row>
    <row r="154" spans="1:11" x14ac:dyDescent="0.25">
      <c r="A154" s="8" t="s">
        <v>167</v>
      </c>
      <c r="B154" s="10">
        <v>34780.638635532407</v>
      </c>
      <c r="C154" s="5">
        <v>3</v>
      </c>
      <c r="D154" s="6"/>
      <c r="E154" s="7"/>
      <c r="F154" s="7"/>
      <c r="G154" s="7"/>
      <c r="H154" s="7"/>
      <c r="I154" s="7"/>
      <c r="J154" s="7"/>
      <c r="K154" s="6"/>
    </row>
    <row r="155" spans="1:11" x14ac:dyDescent="0.25">
      <c r="A155" s="8" t="s">
        <v>168</v>
      </c>
      <c r="B155" s="10">
        <v>42669.105718865743</v>
      </c>
      <c r="C155" s="5">
        <v>2</v>
      </c>
      <c r="D155" s="6"/>
      <c r="E155" s="7"/>
      <c r="F155" s="7"/>
      <c r="G155" s="7"/>
      <c r="H155" s="7"/>
      <c r="I155" s="7"/>
      <c r="J155" s="7"/>
      <c r="K155" s="6"/>
    </row>
    <row r="156" spans="1:11" x14ac:dyDescent="0.25">
      <c r="A156" s="8" t="s">
        <v>169</v>
      </c>
      <c r="B156" s="10">
        <v>35266.864283680559</v>
      </c>
      <c r="C156" s="5">
        <v>2</v>
      </c>
      <c r="D156" s="6"/>
      <c r="E156" s="7"/>
      <c r="F156" s="7"/>
      <c r="G156" s="7"/>
      <c r="H156" s="7"/>
      <c r="I156" s="7"/>
      <c r="J156" s="7"/>
      <c r="K156" s="6"/>
    </row>
    <row r="157" spans="1:11" x14ac:dyDescent="0.25">
      <c r="A157" s="8" t="s">
        <v>170</v>
      </c>
      <c r="B157" s="10">
        <v>34740.595985069449</v>
      </c>
      <c r="C157" s="5">
        <v>3</v>
      </c>
      <c r="D157" s="6"/>
      <c r="E157" s="7"/>
      <c r="F157" s="7"/>
      <c r="G157" s="7"/>
      <c r="H157" s="7"/>
      <c r="I157" s="7"/>
      <c r="J157" s="7"/>
      <c r="K157" s="6"/>
    </row>
    <row r="158" spans="1:11" x14ac:dyDescent="0.25">
      <c r="A158" s="8" t="s">
        <v>171</v>
      </c>
      <c r="B158" s="10">
        <v>40350.423913310187</v>
      </c>
      <c r="C158" s="5">
        <v>4</v>
      </c>
      <c r="D158" s="6"/>
      <c r="E158" s="7"/>
      <c r="F158" s="7"/>
      <c r="G158" s="7"/>
      <c r="H158" s="7"/>
      <c r="I158" s="7"/>
      <c r="J158" s="7"/>
      <c r="K158" s="6"/>
    </row>
    <row r="159" spans="1:11" x14ac:dyDescent="0.25">
      <c r="A159" s="8" t="s">
        <v>172</v>
      </c>
      <c r="B159" s="10">
        <v>40468.697269791664</v>
      </c>
      <c r="C159" s="5">
        <v>1</v>
      </c>
      <c r="D159" s="6"/>
      <c r="E159" s="7"/>
      <c r="F159" s="7"/>
      <c r="G159" s="7"/>
      <c r="H159" s="7"/>
      <c r="I159" s="7"/>
      <c r="J159" s="7"/>
      <c r="K159" s="6"/>
    </row>
    <row r="160" spans="1:11" x14ac:dyDescent="0.25">
      <c r="A160" s="8" t="s">
        <v>173</v>
      </c>
      <c r="B160" s="10">
        <v>38463.703901736109</v>
      </c>
      <c r="C160" s="5">
        <v>2</v>
      </c>
      <c r="D160" s="6"/>
      <c r="E160" s="7"/>
      <c r="F160" s="7"/>
      <c r="G160" s="7"/>
      <c r="H160" s="7"/>
      <c r="I160" s="7"/>
      <c r="J160" s="7"/>
      <c r="K160" s="6"/>
    </row>
    <row r="161" spans="1:11" x14ac:dyDescent="0.25">
      <c r="A161" s="8" t="s">
        <v>174</v>
      </c>
      <c r="B161" s="10">
        <v>43055.779063773152</v>
      </c>
      <c r="C161" s="5">
        <v>5</v>
      </c>
      <c r="D161" s="6"/>
      <c r="E161" s="7"/>
      <c r="F161" s="7"/>
      <c r="G161" s="7"/>
      <c r="H161" s="7"/>
      <c r="I161" s="7"/>
      <c r="J161" s="7"/>
      <c r="K161" s="6"/>
    </row>
    <row r="162" spans="1:11" x14ac:dyDescent="0.25">
      <c r="A162" s="8" t="s">
        <v>175</v>
      </c>
      <c r="B162" s="10">
        <v>40354.054075347223</v>
      </c>
      <c r="C162" s="5">
        <v>3</v>
      </c>
      <c r="D162" s="6"/>
      <c r="E162" s="7"/>
      <c r="F162" s="7"/>
      <c r="G162" s="7"/>
      <c r="H162" s="7"/>
      <c r="I162" s="7"/>
      <c r="J162" s="7"/>
      <c r="K162" s="6"/>
    </row>
    <row r="163" spans="1:11" x14ac:dyDescent="0.25">
      <c r="A163" s="8" t="s">
        <v>176</v>
      </c>
      <c r="B163" s="10">
        <v>38842.49767488426</v>
      </c>
      <c r="C163" s="5">
        <v>1</v>
      </c>
      <c r="D163" s="6"/>
      <c r="E163" s="7"/>
      <c r="F163" s="7"/>
      <c r="G163" s="7"/>
      <c r="H163" s="7"/>
      <c r="I163" s="7"/>
      <c r="J163" s="7"/>
      <c r="K163" s="6"/>
    </row>
    <row r="164" spans="1:11" x14ac:dyDescent="0.25">
      <c r="A164" s="8" t="s">
        <v>177</v>
      </c>
      <c r="B164" s="10">
        <v>35135.649873958333</v>
      </c>
      <c r="C164" s="5">
        <v>5</v>
      </c>
      <c r="D164" s="6"/>
      <c r="E164" s="7"/>
      <c r="F164" s="7"/>
      <c r="G164" s="7"/>
      <c r="H164" s="7"/>
      <c r="I164" s="7"/>
      <c r="J164" s="7"/>
      <c r="K164" s="6"/>
    </row>
    <row r="165" spans="1:11" x14ac:dyDescent="0.25">
      <c r="A165" s="8" t="s">
        <v>178</v>
      </c>
      <c r="B165" s="10">
        <v>40832.965325347221</v>
      </c>
      <c r="C165" s="5">
        <v>4</v>
      </c>
      <c r="D165" s="6"/>
      <c r="E165" s="7"/>
      <c r="F165" s="7"/>
      <c r="G165" s="7"/>
      <c r="H165" s="7"/>
      <c r="I165" s="7"/>
      <c r="J165" s="7"/>
      <c r="K165" s="6"/>
    </row>
    <row r="166" spans="1:11" x14ac:dyDescent="0.25">
      <c r="A166" s="8" t="s">
        <v>179</v>
      </c>
      <c r="B166" s="10">
        <v>37208.338461921296</v>
      </c>
      <c r="C166" s="5">
        <v>4</v>
      </c>
      <c r="D166" s="6"/>
      <c r="E166" s="7"/>
      <c r="F166" s="7"/>
      <c r="G166" s="7"/>
      <c r="H166" s="7"/>
      <c r="I166" s="7"/>
      <c r="J166" s="7"/>
      <c r="K166" s="6"/>
    </row>
    <row r="167" spans="1:11" x14ac:dyDescent="0.25">
      <c r="A167" s="8" t="s">
        <v>180</v>
      </c>
      <c r="B167" s="10">
        <v>43294.456089236111</v>
      </c>
      <c r="C167" s="5">
        <v>2</v>
      </c>
      <c r="D167" s="6"/>
      <c r="E167" s="7"/>
      <c r="F167" s="7"/>
      <c r="G167" s="7"/>
      <c r="H167" s="7"/>
      <c r="I167" s="7"/>
      <c r="J167" s="7"/>
      <c r="K167" s="6"/>
    </row>
    <row r="168" spans="1:11" x14ac:dyDescent="0.25">
      <c r="A168" s="8" t="s">
        <v>181</v>
      </c>
      <c r="B168" s="10">
        <v>34960.565869328704</v>
      </c>
      <c r="C168" s="5">
        <v>3</v>
      </c>
      <c r="D168" s="6"/>
      <c r="E168" s="7"/>
      <c r="F168" s="7"/>
      <c r="G168" s="7"/>
      <c r="H168" s="7"/>
      <c r="I168" s="7"/>
      <c r="J168" s="7"/>
      <c r="K168" s="6"/>
    </row>
    <row r="169" spans="1:11" x14ac:dyDescent="0.25">
      <c r="A169" s="8" t="s">
        <v>182</v>
      </c>
      <c r="B169" s="10">
        <v>42930.106760532406</v>
      </c>
      <c r="C169" s="5">
        <v>4</v>
      </c>
      <c r="D169" s="6"/>
      <c r="E169" s="7"/>
      <c r="F169" s="7"/>
      <c r="G169" s="7"/>
      <c r="H169" s="7"/>
      <c r="I169" s="7"/>
      <c r="J169" s="7"/>
      <c r="K169" s="6"/>
    </row>
    <row r="170" spans="1:11" x14ac:dyDescent="0.25">
      <c r="A170" s="8" t="s">
        <v>183</v>
      </c>
      <c r="B170" s="10">
        <v>41135.149735069448</v>
      </c>
      <c r="C170" s="5">
        <v>1</v>
      </c>
      <c r="D170" s="6"/>
      <c r="E170" s="7"/>
      <c r="F170" s="7"/>
      <c r="G170" s="7"/>
      <c r="H170" s="7"/>
      <c r="I170" s="7"/>
      <c r="J170" s="7"/>
      <c r="K170" s="6"/>
    </row>
    <row r="171" spans="1:11" x14ac:dyDescent="0.25">
      <c r="A171" s="8" t="s">
        <v>184</v>
      </c>
      <c r="B171" s="10">
        <v>36058.433913310189</v>
      </c>
      <c r="C171" s="5">
        <v>5</v>
      </c>
      <c r="D171" s="6"/>
      <c r="E171" s="7"/>
      <c r="F171" s="7"/>
      <c r="G171" s="7"/>
      <c r="H171" s="7"/>
      <c r="I171" s="7"/>
      <c r="J171" s="7"/>
      <c r="K171" s="6"/>
    </row>
    <row r="172" spans="1:11" x14ac:dyDescent="0.25">
      <c r="A172" s="8" t="s">
        <v>185</v>
      </c>
      <c r="B172" s="10">
        <v>37377.377235069449</v>
      </c>
      <c r="C172" s="5">
        <v>4</v>
      </c>
      <c r="D172" s="6"/>
      <c r="E172" s="7"/>
      <c r="F172" s="7"/>
      <c r="G172" s="7"/>
      <c r="H172" s="7"/>
      <c r="I172" s="7"/>
      <c r="J172" s="7"/>
      <c r="K172" s="6"/>
    </row>
    <row r="173" spans="1:11" x14ac:dyDescent="0.25">
      <c r="A173" s="8" t="s">
        <v>186</v>
      </c>
      <c r="B173" s="10">
        <v>38312.992350810186</v>
      </c>
      <c r="C173" s="5">
        <v>4</v>
      </c>
      <c r="D173" s="6"/>
      <c r="E173" s="7"/>
      <c r="F173" s="7"/>
      <c r="G173" s="7"/>
      <c r="H173" s="7"/>
      <c r="I173" s="7"/>
      <c r="J173" s="7"/>
      <c r="K173" s="6"/>
    </row>
    <row r="174" spans="1:11" x14ac:dyDescent="0.25">
      <c r="A174" s="8" t="s">
        <v>187</v>
      </c>
      <c r="B174" s="10">
        <v>41348.054688773147</v>
      </c>
      <c r="C174" s="5">
        <v>1</v>
      </c>
      <c r="D174" s="6"/>
      <c r="E174" s="7"/>
      <c r="F174" s="7"/>
      <c r="G174" s="7"/>
      <c r="H174" s="7"/>
      <c r="I174" s="7"/>
      <c r="J174" s="7"/>
      <c r="K174" s="6"/>
    </row>
    <row r="175" spans="1:11" x14ac:dyDescent="0.25">
      <c r="A175" s="8" t="s">
        <v>188</v>
      </c>
      <c r="B175" s="10">
        <v>37448.686309143523</v>
      </c>
      <c r="C175" s="5">
        <v>4</v>
      </c>
      <c r="D175" s="6"/>
      <c r="E175" s="7"/>
      <c r="F175" s="7"/>
      <c r="G175" s="7"/>
      <c r="H175" s="7"/>
      <c r="I175" s="7"/>
      <c r="J175" s="7"/>
      <c r="K175" s="6"/>
    </row>
    <row r="176" spans="1:11" x14ac:dyDescent="0.25">
      <c r="A176" s="8" t="s">
        <v>189</v>
      </c>
      <c r="B176" s="10">
        <v>34208.776795254627</v>
      </c>
      <c r="C176" s="5">
        <v>5</v>
      </c>
      <c r="D176" s="6"/>
      <c r="E176" s="7"/>
      <c r="F176" s="7"/>
      <c r="G176" s="7"/>
      <c r="H176" s="7"/>
      <c r="I176" s="7"/>
      <c r="J176" s="7"/>
      <c r="K176" s="6"/>
    </row>
    <row r="177" spans="1:11" x14ac:dyDescent="0.25">
      <c r="A177" s="8" t="s">
        <v>190</v>
      </c>
      <c r="B177" s="10">
        <v>42541.351123958331</v>
      </c>
      <c r="C177" s="5">
        <v>1</v>
      </c>
      <c r="D177" s="6"/>
      <c r="E177" s="7"/>
      <c r="F177" s="7"/>
      <c r="G177" s="7"/>
      <c r="H177" s="7"/>
      <c r="I177" s="7"/>
      <c r="J177" s="7"/>
      <c r="K177" s="6"/>
    </row>
    <row r="178" spans="1:11" x14ac:dyDescent="0.25">
      <c r="A178" s="8" t="s">
        <v>191</v>
      </c>
      <c r="B178" s="10">
        <v>33552.307304513888</v>
      </c>
      <c r="C178" s="5">
        <v>2</v>
      </c>
      <c r="D178" s="6"/>
      <c r="E178" s="7"/>
      <c r="F178" s="7"/>
      <c r="G178" s="7"/>
      <c r="H178" s="7"/>
      <c r="I178" s="7"/>
      <c r="J178" s="7"/>
      <c r="K178" s="6"/>
    </row>
    <row r="179" spans="1:11" x14ac:dyDescent="0.25">
      <c r="A179" s="8" t="s">
        <v>192</v>
      </c>
      <c r="B179" s="10">
        <v>34874.554329976854</v>
      </c>
      <c r="C179" s="5">
        <v>2</v>
      </c>
      <c r="D179" s="6"/>
      <c r="E179" s="7"/>
      <c r="F179" s="7"/>
      <c r="G179" s="7"/>
      <c r="H179" s="7"/>
      <c r="I179" s="7"/>
      <c r="J179" s="7"/>
      <c r="K179" s="6"/>
    </row>
    <row r="180" spans="1:11" x14ac:dyDescent="0.25">
      <c r="A180" s="8" t="s">
        <v>193</v>
      </c>
      <c r="B180" s="10">
        <v>41248.438380902779</v>
      </c>
      <c r="C180" s="5">
        <v>4</v>
      </c>
      <c r="D180" s="6"/>
      <c r="E180" s="7"/>
      <c r="F180" s="7"/>
      <c r="G180" s="7"/>
      <c r="H180" s="7"/>
      <c r="I180" s="7"/>
      <c r="J180" s="7"/>
      <c r="K180" s="6"/>
    </row>
    <row r="181" spans="1:11" x14ac:dyDescent="0.25">
      <c r="A181" s="8" t="s">
        <v>194</v>
      </c>
      <c r="B181" s="10">
        <v>43139.796436458331</v>
      </c>
      <c r="C181" s="5">
        <v>4</v>
      </c>
      <c r="D181" s="6"/>
      <c r="E181" s="7"/>
      <c r="F181" s="7"/>
      <c r="G181" s="7"/>
      <c r="H181" s="7"/>
      <c r="I181" s="7"/>
      <c r="J181" s="7"/>
      <c r="K181" s="6"/>
    </row>
    <row r="182" spans="1:11" x14ac:dyDescent="0.25">
      <c r="A182" s="8" t="s">
        <v>195</v>
      </c>
      <c r="B182" s="10">
        <v>36588.055626273148</v>
      </c>
      <c r="C182" s="5">
        <v>5</v>
      </c>
      <c r="D182" s="6"/>
      <c r="E182" s="7"/>
      <c r="F182" s="7"/>
      <c r="G182" s="7"/>
      <c r="H182" s="7"/>
      <c r="I182" s="7"/>
      <c r="J182" s="7"/>
      <c r="K182" s="6"/>
    </row>
    <row r="183" spans="1:11" x14ac:dyDescent="0.25">
      <c r="A183" s="8" t="s">
        <v>196</v>
      </c>
      <c r="B183" s="10">
        <v>41095.075452662037</v>
      </c>
      <c r="C183" s="5">
        <v>5</v>
      </c>
      <c r="D183" s="6"/>
      <c r="E183" s="7"/>
      <c r="F183" s="7"/>
      <c r="G183" s="7"/>
      <c r="H183" s="7"/>
      <c r="I183" s="7"/>
      <c r="J183" s="7"/>
      <c r="K183" s="6"/>
    </row>
    <row r="184" spans="1:11" x14ac:dyDescent="0.25">
      <c r="A184" s="8" t="s">
        <v>197</v>
      </c>
      <c r="B184" s="10">
        <v>39482.338461921296</v>
      </c>
      <c r="C184" s="5">
        <v>3</v>
      </c>
      <c r="D184" s="6"/>
      <c r="E184" s="7"/>
      <c r="F184" s="7"/>
      <c r="G184" s="7"/>
      <c r="H184" s="7"/>
      <c r="I184" s="7"/>
      <c r="J184" s="7"/>
      <c r="K184" s="6"/>
    </row>
    <row r="185" spans="1:11" x14ac:dyDescent="0.25">
      <c r="A185" s="8" t="s">
        <v>198</v>
      </c>
      <c r="B185" s="10">
        <v>37886.403600810183</v>
      </c>
      <c r="C185" s="5">
        <v>4</v>
      </c>
      <c r="D185" s="6"/>
      <c r="E185" s="7"/>
      <c r="F185" s="7"/>
      <c r="G185" s="7"/>
      <c r="H185" s="7"/>
      <c r="I185" s="7"/>
      <c r="J185" s="7"/>
      <c r="K185" s="6"/>
    </row>
    <row r="186" spans="1:11" x14ac:dyDescent="0.25">
      <c r="A186" s="8" t="s">
        <v>199</v>
      </c>
      <c r="B186" s="10">
        <v>42230.730811458336</v>
      </c>
      <c r="C186" s="5">
        <v>1</v>
      </c>
      <c r="D186" s="6"/>
      <c r="E186" s="7"/>
      <c r="F186" s="7"/>
      <c r="G186" s="7"/>
      <c r="H186" s="7"/>
      <c r="I186" s="7"/>
      <c r="J186" s="7"/>
      <c r="K186" s="6"/>
    </row>
    <row r="187" spans="1:11" x14ac:dyDescent="0.25">
      <c r="A187" s="8" t="s">
        <v>200</v>
      </c>
      <c r="B187" s="10">
        <v>36845.6325244213</v>
      </c>
      <c r="C187" s="5">
        <v>2</v>
      </c>
      <c r="D187" s="6"/>
      <c r="E187" s="7"/>
      <c r="F187" s="7"/>
      <c r="G187" s="7"/>
      <c r="H187" s="7"/>
      <c r="I187" s="7"/>
      <c r="J187" s="7"/>
      <c r="K187" s="6"/>
    </row>
    <row r="188" spans="1:11" x14ac:dyDescent="0.25">
      <c r="A188" s="8" t="s">
        <v>201</v>
      </c>
      <c r="B188" s="10">
        <v>37414.058172569443</v>
      </c>
      <c r="C188" s="5">
        <v>4</v>
      </c>
      <c r="D188" s="6"/>
      <c r="E188" s="7"/>
      <c r="F188" s="7"/>
      <c r="G188" s="7"/>
      <c r="H188" s="7"/>
      <c r="I188" s="7"/>
      <c r="J188" s="7"/>
      <c r="K188" s="6"/>
    </row>
    <row r="189" spans="1:11" x14ac:dyDescent="0.25">
      <c r="A189" s="8" t="s">
        <v>202</v>
      </c>
      <c r="B189" s="10">
        <v>43079.369607754634</v>
      </c>
      <c r="C189" s="5">
        <v>1</v>
      </c>
      <c r="D189" s="6"/>
      <c r="E189" s="7"/>
      <c r="F189" s="7"/>
      <c r="G189" s="7"/>
      <c r="H189" s="7"/>
      <c r="I189" s="7"/>
      <c r="J189" s="7"/>
      <c r="K189" s="6"/>
    </row>
    <row r="190" spans="1:11" x14ac:dyDescent="0.25">
      <c r="A190" s="8" t="s">
        <v>203</v>
      </c>
      <c r="B190" s="10">
        <v>34943.207744328705</v>
      </c>
      <c r="C190" s="5">
        <v>4</v>
      </c>
      <c r="D190" s="6"/>
      <c r="E190" s="7"/>
      <c r="F190" s="7"/>
      <c r="G190" s="7"/>
      <c r="H190" s="7"/>
      <c r="I190" s="7"/>
      <c r="J190" s="7"/>
      <c r="K190" s="6"/>
    </row>
    <row r="191" spans="1:11" x14ac:dyDescent="0.25">
      <c r="A191" s="8" t="s">
        <v>204</v>
      </c>
      <c r="B191" s="10">
        <v>39266.646147106483</v>
      </c>
      <c r="C191" s="5">
        <v>3</v>
      </c>
      <c r="D191" s="6"/>
      <c r="E191" s="7"/>
      <c r="F191" s="7"/>
      <c r="G191" s="7"/>
      <c r="H191" s="7"/>
      <c r="I191" s="7"/>
      <c r="J191" s="7"/>
      <c r="K191" s="6"/>
    </row>
    <row r="192" spans="1:11" x14ac:dyDescent="0.25">
      <c r="A192" s="8" t="s">
        <v>205</v>
      </c>
      <c r="B192" s="10">
        <v>36470.389920254631</v>
      </c>
      <c r="C192" s="5">
        <v>2</v>
      </c>
      <c r="D192" s="6"/>
      <c r="E192" s="7"/>
      <c r="F192" s="7"/>
      <c r="G192" s="7"/>
      <c r="H192" s="7"/>
      <c r="I192" s="7"/>
      <c r="J192" s="7"/>
      <c r="K192" s="6"/>
    </row>
    <row r="193" spans="1:11" x14ac:dyDescent="0.25">
      <c r="A193" s="8" t="s">
        <v>206</v>
      </c>
      <c r="B193" s="10">
        <v>38205.492755902778</v>
      </c>
      <c r="C193" s="5">
        <v>1</v>
      </c>
      <c r="D193" s="6"/>
      <c r="E193" s="7"/>
      <c r="F193" s="7"/>
      <c r="G193" s="7"/>
      <c r="H193" s="7"/>
      <c r="I193" s="7"/>
      <c r="J193" s="7"/>
      <c r="K193" s="6"/>
    </row>
    <row r="194" spans="1:11" x14ac:dyDescent="0.25">
      <c r="A194" s="8" t="s">
        <v>207</v>
      </c>
      <c r="B194" s="10">
        <v>36993.218751273147</v>
      </c>
      <c r="C194" s="5">
        <v>4</v>
      </c>
      <c r="D194" s="6"/>
      <c r="E194" s="7"/>
      <c r="F194" s="7"/>
      <c r="G194" s="7"/>
      <c r="H194" s="7"/>
      <c r="I194" s="7"/>
      <c r="J194" s="7"/>
      <c r="K194" s="6"/>
    </row>
    <row r="195" spans="1:11" x14ac:dyDescent="0.25">
      <c r="A195" s="8" t="s">
        <v>208</v>
      </c>
      <c r="B195" s="10">
        <v>41716.169492013891</v>
      </c>
      <c r="C195" s="5">
        <v>1</v>
      </c>
      <c r="D195" s="6"/>
      <c r="E195" s="7"/>
      <c r="F195" s="7"/>
      <c r="G195" s="7"/>
      <c r="H195" s="7"/>
      <c r="I195" s="7"/>
      <c r="J195" s="7"/>
      <c r="K195" s="6"/>
    </row>
    <row r="196" spans="1:11" x14ac:dyDescent="0.25">
      <c r="A196" s="8" t="s">
        <v>209</v>
      </c>
      <c r="B196" s="10">
        <v>43088.069260532407</v>
      </c>
      <c r="C196" s="5">
        <v>4</v>
      </c>
      <c r="D196" s="6"/>
      <c r="E196" s="7"/>
      <c r="F196" s="7"/>
      <c r="G196" s="7"/>
      <c r="H196" s="7"/>
      <c r="I196" s="7"/>
      <c r="J196" s="7"/>
      <c r="K196" s="6"/>
    </row>
    <row r="197" spans="1:11" x14ac:dyDescent="0.25">
      <c r="A197" s="8" t="s">
        <v>210</v>
      </c>
      <c r="B197" s="10">
        <v>40790.22019803241</v>
      </c>
      <c r="C197" s="5">
        <v>5</v>
      </c>
      <c r="D197" s="6"/>
      <c r="E197" s="7"/>
      <c r="F197" s="7"/>
      <c r="G197" s="7"/>
      <c r="H197" s="7"/>
      <c r="I197" s="7"/>
      <c r="J197" s="7"/>
      <c r="K197" s="6"/>
    </row>
    <row r="198" spans="1:11" x14ac:dyDescent="0.25">
      <c r="A198" s="8" t="s">
        <v>211</v>
      </c>
      <c r="B198" s="10">
        <v>37307.466876273153</v>
      </c>
      <c r="C198" s="5">
        <v>2</v>
      </c>
      <c r="D198" s="6"/>
      <c r="E198" s="7"/>
      <c r="F198" s="7"/>
      <c r="G198" s="7"/>
      <c r="H198" s="7"/>
      <c r="I198" s="7"/>
      <c r="J198" s="7"/>
      <c r="K198" s="6"/>
    </row>
    <row r="199" spans="1:11" x14ac:dyDescent="0.25">
      <c r="A199" s="8" t="s">
        <v>212</v>
      </c>
      <c r="B199" s="10">
        <v>36144.953913310186</v>
      </c>
      <c r="C199" s="5">
        <v>1</v>
      </c>
      <c r="D199" s="6"/>
      <c r="E199" s="7"/>
      <c r="F199" s="7"/>
      <c r="G199" s="7"/>
      <c r="H199" s="7"/>
      <c r="I199" s="7"/>
      <c r="J199" s="7"/>
      <c r="K199" s="6"/>
    </row>
    <row r="200" spans="1:11" x14ac:dyDescent="0.25">
      <c r="A200" s="8" t="s">
        <v>213</v>
      </c>
      <c r="B200" s="10">
        <v>41392.660464236113</v>
      </c>
      <c r="C200" s="5">
        <v>4</v>
      </c>
      <c r="D200" s="6"/>
      <c r="E200" s="7"/>
      <c r="F200" s="7"/>
      <c r="G200" s="7"/>
      <c r="H200" s="7"/>
      <c r="I200" s="7"/>
      <c r="J200" s="7"/>
      <c r="K200" s="6"/>
    </row>
    <row r="201" spans="1:11" x14ac:dyDescent="0.25">
      <c r="A201" s="8" t="s">
        <v>214</v>
      </c>
      <c r="B201" s="10">
        <v>39144.55335775463</v>
      </c>
      <c r="C201" s="5">
        <v>3</v>
      </c>
      <c r="D201" s="6"/>
      <c r="E201" s="7"/>
      <c r="F201" s="7"/>
      <c r="G201" s="7"/>
      <c r="H201" s="7"/>
      <c r="I201" s="7"/>
      <c r="J201" s="7"/>
      <c r="K201" s="6"/>
    </row>
    <row r="202" spans="1:11" x14ac:dyDescent="0.25">
      <c r="A202" s="8" t="s">
        <v>215</v>
      </c>
      <c r="B202" s="10">
        <v>38301.421841550924</v>
      </c>
      <c r="C202" s="5">
        <v>1</v>
      </c>
      <c r="D202" s="6"/>
      <c r="E202" s="7"/>
      <c r="F202" s="7"/>
      <c r="G202" s="7"/>
      <c r="H202" s="7"/>
      <c r="I202" s="7"/>
      <c r="J202" s="7"/>
      <c r="K202" s="6"/>
    </row>
    <row r="203" spans="1:11" x14ac:dyDescent="0.25">
      <c r="A203" s="8" t="s">
        <v>216</v>
      </c>
      <c r="B203" s="10">
        <v>35290.280290625</v>
      </c>
      <c r="C203" s="5">
        <v>3</v>
      </c>
      <c r="D203" s="6"/>
      <c r="E203" s="7"/>
      <c r="F203" s="7"/>
      <c r="G203" s="7"/>
      <c r="H203" s="7"/>
      <c r="I203" s="7"/>
      <c r="J203" s="7"/>
      <c r="K203" s="6"/>
    </row>
    <row r="204" spans="1:11" x14ac:dyDescent="0.25">
      <c r="A204" s="8" t="s">
        <v>217</v>
      </c>
      <c r="B204" s="10">
        <v>35642.25107766204</v>
      </c>
      <c r="C204" s="5">
        <v>3</v>
      </c>
      <c r="D204" s="6"/>
      <c r="E204" s="7"/>
      <c r="F204" s="7"/>
      <c r="G204" s="7"/>
      <c r="H204" s="7"/>
      <c r="I204" s="7"/>
      <c r="J204" s="7"/>
      <c r="K204" s="6"/>
    </row>
    <row r="205" spans="1:11" x14ac:dyDescent="0.25">
      <c r="A205" s="8" t="s">
        <v>218</v>
      </c>
      <c r="B205" s="10">
        <v>42238.757836921301</v>
      </c>
      <c r="C205" s="5">
        <v>3</v>
      </c>
      <c r="D205" s="6"/>
      <c r="E205" s="7"/>
      <c r="F205" s="7"/>
      <c r="G205" s="7"/>
      <c r="H205" s="7"/>
      <c r="I205" s="7"/>
      <c r="J205" s="7"/>
      <c r="K205" s="6"/>
    </row>
    <row r="206" spans="1:11" x14ac:dyDescent="0.25">
      <c r="A206" s="8" t="s">
        <v>219</v>
      </c>
      <c r="B206" s="10">
        <v>40582.692454976852</v>
      </c>
      <c r="C206" s="5">
        <v>2</v>
      </c>
      <c r="D206" s="6"/>
      <c r="E206" s="7"/>
      <c r="F206" s="7"/>
      <c r="G206" s="7"/>
      <c r="H206" s="7"/>
      <c r="I206" s="7"/>
      <c r="J206" s="7"/>
      <c r="K206" s="6"/>
    </row>
    <row r="207" spans="1:11" x14ac:dyDescent="0.25">
      <c r="A207" s="8" t="s">
        <v>220</v>
      </c>
      <c r="B207" s="10">
        <v>38539.498832291669</v>
      </c>
      <c r="C207" s="5">
        <v>2</v>
      </c>
      <c r="D207" s="6"/>
      <c r="E207" s="7"/>
      <c r="F207" s="7"/>
      <c r="G207" s="7"/>
      <c r="H207" s="7"/>
      <c r="I207" s="7"/>
      <c r="J207" s="7"/>
      <c r="K207" s="6"/>
    </row>
    <row r="208" spans="1:11" x14ac:dyDescent="0.25">
      <c r="A208" s="8" t="s">
        <v>221</v>
      </c>
      <c r="B208" s="10">
        <v>34974.038913310185</v>
      </c>
      <c r="C208" s="5">
        <v>2</v>
      </c>
      <c r="D208" s="6"/>
      <c r="E208" s="7"/>
      <c r="F208" s="7"/>
      <c r="G208" s="7"/>
      <c r="H208" s="7"/>
      <c r="I208" s="7"/>
      <c r="J208" s="7"/>
      <c r="K208" s="6"/>
    </row>
    <row r="209" spans="1:11" x14ac:dyDescent="0.25">
      <c r="A209" s="8" t="s">
        <v>222</v>
      </c>
      <c r="B209" s="10">
        <v>36951.39269803241</v>
      </c>
      <c r="C209" s="5">
        <v>2</v>
      </c>
      <c r="D209" s="6"/>
      <c r="E209" s="7"/>
      <c r="F209" s="7"/>
      <c r="G209" s="7"/>
      <c r="H209" s="7"/>
      <c r="I209" s="7"/>
      <c r="J209" s="7"/>
      <c r="K209" s="6"/>
    </row>
    <row r="210" spans="1:11" x14ac:dyDescent="0.25">
      <c r="A210" s="8" t="s">
        <v>223</v>
      </c>
      <c r="B210" s="10">
        <v>37380.999295254631</v>
      </c>
      <c r="C210" s="5">
        <v>3</v>
      </c>
      <c r="D210" s="6"/>
      <c r="E210" s="7"/>
      <c r="F210" s="7"/>
      <c r="G210" s="7"/>
      <c r="H210" s="7"/>
      <c r="I210" s="7"/>
      <c r="J210" s="7"/>
      <c r="K210" s="6"/>
    </row>
    <row r="211" spans="1:11" x14ac:dyDescent="0.25">
      <c r="A211" s="8" t="s">
        <v>224</v>
      </c>
      <c r="B211" s="10">
        <v>41923.462408680556</v>
      </c>
      <c r="C211" s="5">
        <v>1</v>
      </c>
      <c r="D211" s="6"/>
      <c r="E211" s="7"/>
      <c r="F211" s="7"/>
      <c r="G211" s="7"/>
      <c r="H211" s="7"/>
      <c r="I211" s="7"/>
      <c r="J211" s="7"/>
      <c r="K211" s="6"/>
    </row>
    <row r="212" spans="1:11" x14ac:dyDescent="0.25">
      <c r="A212" s="8" t="s">
        <v>225</v>
      </c>
      <c r="B212" s="10">
        <v>42097.940869328704</v>
      </c>
      <c r="C212" s="5">
        <v>1</v>
      </c>
      <c r="D212" s="6"/>
      <c r="E212" s="7"/>
      <c r="F212" s="7"/>
      <c r="G212" s="7"/>
      <c r="H212" s="7"/>
      <c r="I212" s="7"/>
      <c r="J212" s="7"/>
      <c r="K212" s="6"/>
    </row>
    <row r="213" spans="1:11" x14ac:dyDescent="0.25">
      <c r="A213" s="8" t="s">
        <v>226</v>
      </c>
      <c r="B213" s="10">
        <v>43168.370672569443</v>
      </c>
      <c r="C213" s="5">
        <v>3</v>
      </c>
      <c r="D213" s="6"/>
      <c r="E213" s="7"/>
      <c r="F213" s="7"/>
      <c r="G213" s="7"/>
      <c r="H213" s="7"/>
      <c r="I213" s="7"/>
      <c r="J213" s="7"/>
      <c r="K213" s="6"/>
    </row>
    <row r="214" spans="1:11" x14ac:dyDescent="0.25">
      <c r="A214" s="8" t="s">
        <v>227</v>
      </c>
      <c r="B214" s="10">
        <v>33988.238531365743</v>
      </c>
      <c r="C214" s="5">
        <v>5</v>
      </c>
      <c r="D214" s="6"/>
      <c r="E214" s="7"/>
      <c r="F214" s="7"/>
      <c r="G214" s="7"/>
      <c r="H214" s="7"/>
      <c r="I214" s="7"/>
      <c r="J214" s="7"/>
      <c r="K214" s="6"/>
    </row>
    <row r="215" spans="1:11" x14ac:dyDescent="0.25">
      <c r="A215" s="8" t="s">
        <v>228</v>
      </c>
      <c r="B215" s="10">
        <v>42235.202420254631</v>
      </c>
      <c r="C215" s="5">
        <v>1</v>
      </c>
      <c r="D215" s="6"/>
      <c r="E215" s="7"/>
      <c r="F215" s="7"/>
      <c r="G215" s="7"/>
      <c r="H215" s="7"/>
      <c r="I215" s="7"/>
      <c r="J215" s="7"/>
      <c r="K215" s="6"/>
    </row>
    <row r="216" spans="1:11" x14ac:dyDescent="0.25">
      <c r="A216" s="8" t="s">
        <v>229</v>
      </c>
      <c r="B216" s="10">
        <v>40282.843635532408</v>
      </c>
      <c r="C216" s="5">
        <v>4</v>
      </c>
      <c r="D216" s="6"/>
      <c r="E216" s="7"/>
      <c r="F216" s="7"/>
      <c r="G216" s="7"/>
      <c r="H216" s="7"/>
      <c r="I216" s="7"/>
      <c r="J216" s="7"/>
      <c r="K216" s="6"/>
    </row>
    <row r="217" spans="1:11" x14ac:dyDescent="0.25">
      <c r="A217" s="8" t="s">
        <v>230</v>
      </c>
      <c r="B217" s="10">
        <v>37612.267431828703</v>
      </c>
      <c r="C217" s="5">
        <v>5</v>
      </c>
      <c r="D217" s="6"/>
      <c r="E217" s="7"/>
      <c r="F217" s="7"/>
      <c r="G217" s="7"/>
      <c r="H217" s="7"/>
      <c r="I217" s="7"/>
      <c r="J217" s="7"/>
      <c r="K217" s="6"/>
    </row>
    <row r="218" spans="1:11" x14ac:dyDescent="0.25">
      <c r="A218" s="8" t="s">
        <v>231</v>
      </c>
      <c r="B218" s="10">
        <v>37108.166934143519</v>
      </c>
      <c r="C218" s="5">
        <v>4</v>
      </c>
      <c r="D218" s="6"/>
      <c r="E218" s="7"/>
      <c r="F218" s="7"/>
      <c r="G218" s="7"/>
      <c r="H218" s="7"/>
      <c r="I218" s="7"/>
      <c r="J218" s="7"/>
      <c r="K218" s="6"/>
    </row>
    <row r="219" spans="1:11" x14ac:dyDescent="0.25">
      <c r="A219" s="8" t="s">
        <v>232</v>
      </c>
      <c r="B219" s="10">
        <v>41426.554619328708</v>
      </c>
      <c r="C219" s="5">
        <v>5</v>
      </c>
      <c r="D219" s="6"/>
      <c r="E219" s="7"/>
      <c r="F219" s="7"/>
      <c r="G219" s="7"/>
      <c r="H219" s="7"/>
      <c r="I219" s="7"/>
      <c r="J219" s="7"/>
      <c r="K219" s="6"/>
    </row>
    <row r="220" spans="1:11" x14ac:dyDescent="0.25">
      <c r="A220" s="8" t="s">
        <v>233</v>
      </c>
      <c r="B220" s="10">
        <v>33416.491471180554</v>
      </c>
      <c r="C220" s="5">
        <v>4</v>
      </c>
      <c r="D220" s="6"/>
      <c r="E220" s="7"/>
      <c r="F220" s="7"/>
      <c r="G220" s="7"/>
      <c r="H220" s="7"/>
      <c r="I220" s="7"/>
      <c r="J220" s="7"/>
      <c r="K220" s="6"/>
    </row>
    <row r="221" spans="1:11" x14ac:dyDescent="0.25">
      <c r="A221" s="8" t="s">
        <v>234</v>
      </c>
      <c r="B221" s="10">
        <v>35738.560788310184</v>
      </c>
      <c r="C221" s="5">
        <v>5</v>
      </c>
      <c r="D221" s="6"/>
      <c r="E221" s="7"/>
      <c r="F221" s="7"/>
      <c r="G221" s="7"/>
      <c r="H221" s="7"/>
      <c r="I221" s="7"/>
      <c r="J221" s="7"/>
      <c r="K221" s="6"/>
    </row>
    <row r="222" spans="1:11" x14ac:dyDescent="0.25">
      <c r="A222" s="8" t="s">
        <v>235</v>
      </c>
      <c r="B222" s="10">
        <v>36483.648774421301</v>
      </c>
      <c r="C222" s="5">
        <v>3</v>
      </c>
      <c r="D222" s="6"/>
      <c r="E222" s="7"/>
      <c r="F222" s="7"/>
      <c r="G222" s="7"/>
      <c r="H222" s="7"/>
      <c r="I222" s="7"/>
      <c r="J222" s="7"/>
      <c r="K222" s="6"/>
    </row>
    <row r="223" spans="1:11" x14ac:dyDescent="0.25">
      <c r="A223" s="8" t="s">
        <v>236</v>
      </c>
      <c r="B223" s="10">
        <v>39084.719596180556</v>
      </c>
      <c r="C223" s="5">
        <v>2</v>
      </c>
      <c r="D223" s="6"/>
      <c r="E223" s="7"/>
      <c r="F223" s="7"/>
      <c r="G223" s="7"/>
      <c r="H223" s="7"/>
      <c r="I223" s="7"/>
      <c r="J223" s="7"/>
      <c r="K223" s="6"/>
    </row>
    <row r="224" spans="1:11" x14ac:dyDescent="0.25">
      <c r="A224" s="8" t="s">
        <v>237</v>
      </c>
      <c r="B224" s="10">
        <v>42628.06626284722</v>
      </c>
      <c r="C224" s="5">
        <v>5</v>
      </c>
      <c r="D224" s="6"/>
      <c r="E224" s="7"/>
      <c r="F224" s="7"/>
      <c r="G224" s="7"/>
      <c r="H224" s="7"/>
      <c r="I224" s="7"/>
      <c r="J224" s="7"/>
      <c r="K224" s="6"/>
    </row>
    <row r="225" spans="1:11" x14ac:dyDescent="0.25">
      <c r="A225" s="8" t="s">
        <v>238</v>
      </c>
      <c r="B225" s="10">
        <v>37051.188149421301</v>
      </c>
      <c r="C225" s="5">
        <v>5</v>
      </c>
      <c r="D225" s="6"/>
      <c r="E225" s="7"/>
      <c r="F225" s="7"/>
      <c r="G225" s="7"/>
      <c r="H225" s="7"/>
      <c r="I225" s="7"/>
      <c r="J225" s="7"/>
      <c r="K225" s="6"/>
    </row>
    <row r="226" spans="1:11" x14ac:dyDescent="0.25">
      <c r="A226" s="8" t="s">
        <v>239</v>
      </c>
      <c r="B226" s="10">
        <v>39815.268450347226</v>
      </c>
      <c r="C226" s="5">
        <v>5</v>
      </c>
      <c r="D226" s="6"/>
      <c r="E226" s="7"/>
      <c r="F226" s="7"/>
      <c r="G226" s="7"/>
      <c r="H226" s="7"/>
      <c r="I226" s="7"/>
      <c r="J226" s="7"/>
      <c r="K226" s="6"/>
    </row>
    <row r="227" spans="1:11" x14ac:dyDescent="0.25">
      <c r="A227" s="8" t="s">
        <v>240</v>
      </c>
      <c r="B227" s="10">
        <v>36137.858265162038</v>
      </c>
      <c r="C227" s="5">
        <v>3</v>
      </c>
      <c r="D227" s="6"/>
      <c r="E227" s="7"/>
      <c r="F227" s="7"/>
      <c r="G227" s="7"/>
      <c r="H227" s="7"/>
      <c r="I227" s="7"/>
      <c r="J227" s="7"/>
      <c r="K227" s="6"/>
    </row>
    <row r="228" spans="1:11" x14ac:dyDescent="0.25">
      <c r="A228" s="8" t="s">
        <v>241</v>
      </c>
      <c r="B228" s="10">
        <v>35658.334110069445</v>
      </c>
      <c r="C228" s="5">
        <v>5</v>
      </c>
      <c r="D228" s="6"/>
      <c r="E228" s="7"/>
      <c r="F228" s="7"/>
      <c r="G228" s="7"/>
      <c r="H228" s="7"/>
      <c r="I228" s="7"/>
      <c r="J228" s="7"/>
      <c r="K228" s="6"/>
    </row>
    <row r="229" spans="1:11" x14ac:dyDescent="0.25">
      <c r="A229" s="8" t="s">
        <v>242</v>
      </c>
      <c r="B229" s="10">
        <v>41993.822211921295</v>
      </c>
      <c r="C229" s="5">
        <v>5</v>
      </c>
      <c r="D229" s="6"/>
      <c r="E229" s="7"/>
      <c r="F229" s="7"/>
      <c r="G229" s="7"/>
      <c r="H229" s="7"/>
      <c r="I229" s="7"/>
      <c r="J229" s="7"/>
      <c r="K229" s="6"/>
    </row>
    <row r="230" spans="1:11" x14ac:dyDescent="0.25">
      <c r="A230" s="8" t="s">
        <v>243</v>
      </c>
      <c r="B230" s="10">
        <v>40569.342408680553</v>
      </c>
      <c r="C230" s="5">
        <v>1</v>
      </c>
      <c r="D230" s="6"/>
      <c r="E230" s="7"/>
      <c r="F230" s="7"/>
      <c r="G230" s="7"/>
      <c r="H230" s="7"/>
      <c r="I230" s="7"/>
      <c r="J230" s="7"/>
      <c r="K230" s="6"/>
    </row>
    <row r="231" spans="1:11" x14ac:dyDescent="0.25">
      <c r="A231" s="8" t="s">
        <v>244</v>
      </c>
      <c r="B231" s="10">
        <v>38676.913982754631</v>
      </c>
      <c r="C231" s="5">
        <v>1</v>
      </c>
      <c r="D231" s="6"/>
      <c r="E231" s="7"/>
      <c r="F231" s="7"/>
      <c r="G231" s="7"/>
      <c r="H231" s="7"/>
      <c r="I231" s="7"/>
      <c r="J231" s="7"/>
      <c r="K231" s="6"/>
    </row>
    <row r="232" spans="1:11" x14ac:dyDescent="0.25">
      <c r="A232" s="8" t="s">
        <v>245</v>
      </c>
      <c r="B232" s="10">
        <v>36231.408589236111</v>
      </c>
      <c r="C232" s="5">
        <v>3</v>
      </c>
      <c r="D232" s="6"/>
      <c r="E232" s="7"/>
      <c r="F232" s="7"/>
      <c r="G232" s="7"/>
      <c r="H232" s="7"/>
      <c r="I232" s="7"/>
      <c r="J232" s="7"/>
      <c r="K232" s="6"/>
    </row>
    <row r="233" spans="1:11" x14ac:dyDescent="0.25">
      <c r="A233" s="8" t="s">
        <v>246</v>
      </c>
      <c r="B233" s="10">
        <v>36636.039260532409</v>
      </c>
      <c r="C233" s="5">
        <v>2</v>
      </c>
      <c r="D233" s="6"/>
      <c r="E233" s="7"/>
      <c r="F233" s="7"/>
      <c r="G233" s="7"/>
      <c r="H233" s="7"/>
      <c r="I233" s="7"/>
      <c r="J233" s="7"/>
      <c r="K233" s="6"/>
    </row>
    <row r="234" spans="1:11" x14ac:dyDescent="0.25">
      <c r="A234" s="8" t="s">
        <v>247</v>
      </c>
      <c r="B234" s="10">
        <v>34515.954596180556</v>
      </c>
      <c r="C234" s="5">
        <v>4</v>
      </c>
      <c r="D234" s="6"/>
      <c r="E234" s="7"/>
      <c r="F234" s="7"/>
      <c r="G234" s="7"/>
      <c r="H234" s="7"/>
      <c r="I234" s="7"/>
      <c r="J234" s="7"/>
      <c r="K234" s="6"/>
    </row>
    <row r="235" spans="1:11" x14ac:dyDescent="0.25">
      <c r="A235" s="8" t="s">
        <v>248</v>
      </c>
      <c r="B235" s="10">
        <v>37771.774364699078</v>
      </c>
      <c r="C235" s="5">
        <v>2</v>
      </c>
      <c r="D235" s="6"/>
      <c r="E235" s="7"/>
      <c r="F235" s="7"/>
      <c r="G235" s="7"/>
      <c r="H235" s="7"/>
      <c r="I235" s="7"/>
      <c r="J235" s="7"/>
      <c r="K235" s="6"/>
    </row>
    <row r="236" spans="1:11" x14ac:dyDescent="0.25">
      <c r="A236" s="8" t="s">
        <v>249</v>
      </c>
      <c r="B236" s="10">
        <v>42350.250603125001</v>
      </c>
      <c r="C236" s="5">
        <v>2</v>
      </c>
      <c r="D236" s="6"/>
      <c r="E236" s="7"/>
      <c r="F236" s="7"/>
      <c r="G236" s="7"/>
      <c r="H236" s="7"/>
      <c r="I236" s="7"/>
      <c r="J236" s="7"/>
      <c r="K236" s="6"/>
    </row>
    <row r="237" spans="1:11" x14ac:dyDescent="0.25">
      <c r="A237" s="8" t="s">
        <v>250</v>
      </c>
      <c r="B237" s="10">
        <v>42870.595788310187</v>
      </c>
      <c r="C237" s="5">
        <v>4</v>
      </c>
      <c r="D237" s="6"/>
      <c r="E237" s="7"/>
      <c r="F237" s="7"/>
      <c r="G237" s="7"/>
      <c r="H237" s="7"/>
      <c r="I237" s="7"/>
      <c r="J237" s="7"/>
      <c r="K237" s="6"/>
    </row>
    <row r="238" spans="1:11" x14ac:dyDescent="0.25">
      <c r="A238" s="8" t="s">
        <v>251</v>
      </c>
      <c r="B238" s="10">
        <v>42096.806112384264</v>
      </c>
      <c r="C238" s="5">
        <v>4</v>
      </c>
      <c r="D238" s="6"/>
      <c r="E238" s="7"/>
      <c r="F238" s="7"/>
      <c r="G238" s="7"/>
      <c r="H238" s="7"/>
      <c r="I238" s="7"/>
      <c r="J238" s="7"/>
      <c r="K238" s="6"/>
    </row>
    <row r="239" spans="1:11" x14ac:dyDescent="0.25">
      <c r="A239" s="8" t="s">
        <v>252</v>
      </c>
      <c r="B239" s="10">
        <v>34891.382350810185</v>
      </c>
      <c r="C239" s="5">
        <v>2</v>
      </c>
      <c r="D239" s="6"/>
      <c r="E239" s="7"/>
      <c r="F239" s="7"/>
      <c r="G239" s="7"/>
      <c r="H239" s="7"/>
      <c r="I239" s="7"/>
      <c r="J239" s="7"/>
      <c r="K239" s="6"/>
    </row>
    <row r="240" spans="1:11" x14ac:dyDescent="0.25">
      <c r="A240" s="8" t="s">
        <v>253</v>
      </c>
      <c r="B240" s="10">
        <v>37359.354144791665</v>
      </c>
      <c r="C240" s="5">
        <v>1</v>
      </c>
      <c r="D240" s="6"/>
      <c r="E240" s="7"/>
      <c r="F240" s="7"/>
      <c r="G240" s="7"/>
      <c r="H240" s="7"/>
      <c r="I240" s="7"/>
      <c r="J240" s="7"/>
      <c r="K240" s="6"/>
    </row>
    <row r="241" spans="1:11" x14ac:dyDescent="0.25">
      <c r="A241" s="8" t="s">
        <v>254</v>
      </c>
      <c r="B241" s="10">
        <v>41566.043994328706</v>
      </c>
      <c r="C241" s="5">
        <v>5</v>
      </c>
      <c r="D241" s="6"/>
      <c r="E241" s="7"/>
      <c r="F241" s="7"/>
      <c r="G241" s="7"/>
      <c r="H241" s="7"/>
      <c r="I241" s="7"/>
      <c r="J241" s="7"/>
      <c r="K241" s="6"/>
    </row>
    <row r="242" spans="1:11" x14ac:dyDescent="0.25">
      <c r="A242" s="8" t="s">
        <v>255</v>
      </c>
      <c r="B242" s="10">
        <v>42859.258762847225</v>
      </c>
      <c r="C242" s="5">
        <v>3</v>
      </c>
      <c r="D242" s="6"/>
      <c r="E242" s="7"/>
      <c r="F242" s="7"/>
      <c r="G242" s="7"/>
      <c r="H242" s="7"/>
      <c r="I242" s="7"/>
      <c r="J242" s="7"/>
      <c r="K242" s="6"/>
    </row>
    <row r="243" spans="1:11" x14ac:dyDescent="0.25">
      <c r="A243" s="8" t="s">
        <v>256</v>
      </c>
      <c r="B243" s="10">
        <v>38254.156448032409</v>
      </c>
      <c r="C243" s="5">
        <v>1</v>
      </c>
      <c r="D243" s="6"/>
      <c r="E243" s="7"/>
      <c r="F243" s="7"/>
      <c r="G243" s="7"/>
      <c r="H243" s="7"/>
      <c r="I243" s="7"/>
      <c r="J243" s="7"/>
      <c r="K243" s="6"/>
    </row>
    <row r="244" spans="1:11" x14ac:dyDescent="0.25">
      <c r="A244" s="8" t="s">
        <v>257</v>
      </c>
      <c r="B244" s="10">
        <v>40834.477512847225</v>
      </c>
      <c r="C244" s="5">
        <v>2</v>
      </c>
      <c r="D244" s="6"/>
      <c r="E244" s="7"/>
      <c r="F244" s="7"/>
      <c r="G244" s="7"/>
      <c r="H244" s="7"/>
      <c r="I244" s="7"/>
      <c r="J244" s="7"/>
      <c r="K244" s="6"/>
    </row>
    <row r="245" spans="1:11" x14ac:dyDescent="0.25">
      <c r="A245" s="8" t="s">
        <v>258</v>
      </c>
      <c r="B245" s="10">
        <v>40535.456505902781</v>
      </c>
      <c r="C245" s="5">
        <v>3</v>
      </c>
      <c r="D245" s="6"/>
      <c r="E245" s="7"/>
      <c r="F245" s="7"/>
      <c r="G245" s="7"/>
      <c r="H245" s="7"/>
      <c r="I245" s="7"/>
      <c r="J245" s="7"/>
      <c r="K245" s="6"/>
    </row>
    <row r="246" spans="1:11" x14ac:dyDescent="0.25">
      <c r="A246" s="8" t="s">
        <v>259</v>
      </c>
      <c r="B246" s="10">
        <v>39072.455348495372</v>
      </c>
      <c r="C246" s="5">
        <v>5</v>
      </c>
      <c r="D246" s="6"/>
      <c r="E246" s="7"/>
      <c r="F246" s="7"/>
      <c r="G246" s="7"/>
      <c r="H246" s="7"/>
      <c r="I246" s="7"/>
      <c r="J246" s="7"/>
      <c r="K246" s="6"/>
    </row>
    <row r="247" spans="1:11" x14ac:dyDescent="0.25">
      <c r="A247" s="8" t="s">
        <v>260</v>
      </c>
      <c r="B247" s="10">
        <v>34107.973230439813</v>
      </c>
      <c r="C247" s="5">
        <v>2</v>
      </c>
      <c r="D247" s="6"/>
      <c r="E247" s="7"/>
      <c r="F247" s="7"/>
      <c r="G247" s="7"/>
      <c r="H247" s="7"/>
      <c r="I247" s="7"/>
      <c r="J247" s="7"/>
      <c r="K247" s="6"/>
    </row>
    <row r="248" spans="1:11" x14ac:dyDescent="0.25">
      <c r="A248" s="8" t="s">
        <v>261</v>
      </c>
      <c r="B248" s="10">
        <v>37795.82375127315</v>
      </c>
      <c r="C248" s="5">
        <v>1</v>
      </c>
      <c r="D248" s="6"/>
      <c r="E248" s="7"/>
      <c r="F248" s="7"/>
      <c r="G248" s="7"/>
      <c r="H248" s="7"/>
      <c r="I248" s="7"/>
      <c r="J248" s="7"/>
      <c r="K248" s="6"/>
    </row>
    <row r="249" spans="1:11" x14ac:dyDescent="0.25">
      <c r="A249" s="8" t="s">
        <v>262</v>
      </c>
      <c r="B249" s="10">
        <v>41887.930707291671</v>
      </c>
      <c r="C249" s="5">
        <v>2</v>
      </c>
      <c r="D249" s="6"/>
      <c r="E249" s="7"/>
      <c r="F249" s="7"/>
      <c r="G249" s="7"/>
      <c r="H249" s="7"/>
      <c r="I249" s="7"/>
      <c r="J249" s="7"/>
      <c r="K249" s="6"/>
    </row>
    <row r="250" spans="1:11" x14ac:dyDescent="0.25">
      <c r="A250" s="8" t="s">
        <v>263</v>
      </c>
      <c r="B250" s="10">
        <v>37007.19571886574</v>
      </c>
      <c r="C250" s="5">
        <v>2</v>
      </c>
      <c r="D250" s="6"/>
      <c r="E250" s="7"/>
      <c r="F250" s="7"/>
      <c r="G250" s="7"/>
      <c r="H250" s="7"/>
      <c r="I250" s="7"/>
      <c r="J250" s="7"/>
      <c r="K250" s="6"/>
    </row>
    <row r="251" spans="1:11" x14ac:dyDescent="0.25">
      <c r="A251" s="8" t="s">
        <v>264</v>
      </c>
      <c r="B251" s="10">
        <v>42327.87744340278</v>
      </c>
      <c r="C251" s="5">
        <v>2</v>
      </c>
      <c r="D251" s="6"/>
      <c r="E251" s="7"/>
      <c r="F251" s="7"/>
      <c r="G251" s="7"/>
      <c r="H251" s="7"/>
      <c r="I251" s="7"/>
      <c r="J251" s="7"/>
      <c r="K251" s="6"/>
    </row>
    <row r="252" spans="1:11" x14ac:dyDescent="0.25">
      <c r="A252" s="8" t="s">
        <v>265</v>
      </c>
      <c r="B252" s="10">
        <v>43099.356390162036</v>
      </c>
      <c r="C252" s="5">
        <v>5</v>
      </c>
      <c r="D252" s="6"/>
      <c r="E252" s="7"/>
      <c r="F252" s="7"/>
      <c r="G252" s="7"/>
      <c r="H252" s="7"/>
      <c r="I252" s="7"/>
      <c r="J252" s="7"/>
      <c r="K252" s="6"/>
    </row>
    <row r="253" spans="1:11" x14ac:dyDescent="0.25">
      <c r="A253" s="8" t="s">
        <v>266</v>
      </c>
      <c r="B253" s="10">
        <v>36405.054260532408</v>
      </c>
      <c r="C253" s="5">
        <v>2</v>
      </c>
      <c r="D253" s="6"/>
      <c r="E253" s="7"/>
      <c r="F253" s="7"/>
      <c r="G253" s="7"/>
      <c r="H253" s="7"/>
      <c r="I253" s="7"/>
      <c r="J253" s="7"/>
      <c r="K253" s="6"/>
    </row>
    <row r="254" spans="1:11" x14ac:dyDescent="0.25">
      <c r="A254" s="8" t="s">
        <v>267</v>
      </c>
      <c r="B254" s="10">
        <v>34782.441598495374</v>
      </c>
      <c r="C254" s="5">
        <v>1</v>
      </c>
      <c r="D254" s="6"/>
      <c r="E254" s="7"/>
      <c r="F254" s="7"/>
      <c r="G254" s="7"/>
      <c r="H254" s="7"/>
      <c r="I254" s="7"/>
      <c r="J254" s="7"/>
      <c r="K254" s="6"/>
    </row>
    <row r="255" spans="1:11" x14ac:dyDescent="0.25">
      <c r="A255" s="8" t="s">
        <v>268</v>
      </c>
      <c r="B255" s="10">
        <v>38384.836679513894</v>
      </c>
      <c r="C255" s="5">
        <v>4</v>
      </c>
      <c r="D255" s="6"/>
      <c r="E255" s="7"/>
      <c r="F255" s="7"/>
      <c r="G255" s="7"/>
      <c r="H255" s="7"/>
      <c r="I255" s="7"/>
      <c r="J255" s="7"/>
      <c r="K255" s="6"/>
    </row>
    <row r="256" spans="1:11" x14ac:dyDescent="0.25">
      <c r="A256" s="8" t="s">
        <v>269</v>
      </c>
      <c r="B256" s="10">
        <v>42351.476876273147</v>
      </c>
      <c r="C256" s="5">
        <v>1</v>
      </c>
      <c r="D256" s="6"/>
      <c r="E256" s="7"/>
      <c r="F256" s="7"/>
      <c r="G256" s="7"/>
      <c r="H256" s="7"/>
      <c r="I256" s="7"/>
      <c r="J256" s="7"/>
      <c r="K256" s="6"/>
    </row>
    <row r="257" spans="1:11" x14ac:dyDescent="0.25">
      <c r="A257" s="8" t="s">
        <v>270</v>
      </c>
      <c r="B257" s="10">
        <v>38769.056066087964</v>
      </c>
      <c r="C257" s="5">
        <v>3</v>
      </c>
      <c r="D257" s="6"/>
      <c r="E257" s="7"/>
      <c r="F257" s="7"/>
      <c r="G257" s="7"/>
      <c r="H257" s="7"/>
      <c r="I257" s="7"/>
      <c r="J257" s="7"/>
      <c r="K257" s="6"/>
    </row>
    <row r="258" spans="1:11" x14ac:dyDescent="0.25">
      <c r="A258" s="8" t="s">
        <v>271</v>
      </c>
      <c r="B258" s="10">
        <v>37948.390267476854</v>
      </c>
      <c r="C258" s="5">
        <v>4</v>
      </c>
      <c r="D258" s="6"/>
      <c r="E258" s="7"/>
      <c r="F258" s="7"/>
      <c r="G258" s="7"/>
      <c r="H258" s="7"/>
      <c r="I258" s="7"/>
      <c r="J258" s="7"/>
      <c r="K258" s="6"/>
    </row>
    <row r="259" spans="1:11" x14ac:dyDescent="0.25">
      <c r="A259" s="8" t="s">
        <v>272</v>
      </c>
      <c r="B259" s="10">
        <v>40562.24662164352</v>
      </c>
      <c r="C259" s="5">
        <v>1</v>
      </c>
      <c r="D259" s="6"/>
      <c r="E259" s="7"/>
      <c r="F259" s="7"/>
      <c r="G259" s="7"/>
      <c r="H259" s="7"/>
      <c r="I259" s="7"/>
      <c r="J259" s="7"/>
      <c r="K259" s="6"/>
    </row>
    <row r="260" spans="1:11" x14ac:dyDescent="0.25">
      <c r="A260" s="8" t="s">
        <v>273</v>
      </c>
      <c r="B260" s="10">
        <v>37596.265904050924</v>
      </c>
      <c r="C260" s="5">
        <v>1</v>
      </c>
      <c r="D260" s="6"/>
      <c r="E260" s="7"/>
      <c r="F260" s="7"/>
      <c r="G260" s="7"/>
      <c r="H260" s="7"/>
      <c r="I260" s="7"/>
      <c r="J260" s="7"/>
      <c r="K260" s="6"/>
    </row>
    <row r="261" spans="1:11" x14ac:dyDescent="0.25">
      <c r="A261" s="8" t="s">
        <v>274</v>
      </c>
      <c r="B261" s="10">
        <v>33585.073647106481</v>
      </c>
      <c r="C261" s="5">
        <v>1</v>
      </c>
      <c r="D261" s="6"/>
      <c r="E261" s="7"/>
      <c r="F261" s="7"/>
      <c r="G261" s="7"/>
      <c r="H261" s="7"/>
      <c r="I261" s="7"/>
      <c r="J261" s="7"/>
      <c r="K261" s="6"/>
    </row>
    <row r="262" spans="1:11" x14ac:dyDescent="0.25">
      <c r="A262" s="8" t="s">
        <v>275</v>
      </c>
      <c r="B262" s="10">
        <v>34280.888195717591</v>
      </c>
      <c r="C262" s="5">
        <v>5</v>
      </c>
      <c r="D262" s="6"/>
      <c r="E262" s="7"/>
      <c r="F262" s="7"/>
      <c r="G262" s="7"/>
      <c r="H262" s="7"/>
      <c r="I262" s="7"/>
      <c r="J262" s="7"/>
      <c r="K262" s="6"/>
    </row>
    <row r="263" spans="1:11" x14ac:dyDescent="0.25">
      <c r="A263" s="8" t="s">
        <v>276</v>
      </c>
      <c r="B263" s="10">
        <v>34967.974677199076</v>
      </c>
      <c r="C263" s="5">
        <v>1</v>
      </c>
      <c r="D263" s="6"/>
      <c r="E263" s="7"/>
      <c r="F263" s="7"/>
      <c r="G263" s="7"/>
      <c r="H263" s="7"/>
      <c r="I263" s="7"/>
      <c r="J263" s="7"/>
      <c r="K263" s="6"/>
    </row>
    <row r="264" spans="1:11" x14ac:dyDescent="0.25">
      <c r="A264" s="8" t="s">
        <v>277</v>
      </c>
      <c r="B264" s="10">
        <v>42518.523288310185</v>
      </c>
      <c r="C264" s="5">
        <v>2</v>
      </c>
      <c r="D264" s="6"/>
      <c r="E264" s="7"/>
      <c r="F264" s="7"/>
      <c r="G264" s="7"/>
      <c r="H264" s="7"/>
      <c r="I264" s="7"/>
      <c r="J264" s="7"/>
      <c r="K264" s="6"/>
    </row>
    <row r="265" spans="1:11" x14ac:dyDescent="0.25">
      <c r="A265" s="8" t="s">
        <v>278</v>
      </c>
      <c r="B265" s="10">
        <v>39785.183728125005</v>
      </c>
      <c r="C265" s="5">
        <v>1</v>
      </c>
      <c r="D265" s="6"/>
      <c r="E265" s="7"/>
      <c r="F265" s="7"/>
      <c r="G265" s="7"/>
      <c r="H265" s="7"/>
      <c r="I265" s="7"/>
      <c r="J265" s="7"/>
      <c r="K265" s="6"/>
    </row>
    <row r="266" spans="1:11" x14ac:dyDescent="0.25">
      <c r="A266" s="8" t="s">
        <v>279</v>
      </c>
      <c r="B266" s="10">
        <v>40526.929468865739</v>
      </c>
      <c r="C266" s="5">
        <v>1</v>
      </c>
      <c r="D266" s="6"/>
      <c r="E266" s="7"/>
      <c r="F266" s="7"/>
      <c r="G266" s="7"/>
      <c r="H266" s="7"/>
      <c r="I266" s="7"/>
      <c r="J266" s="7"/>
      <c r="K266" s="6"/>
    </row>
    <row r="267" spans="1:11" x14ac:dyDescent="0.25">
      <c r="A267" s="8" t="s">
        <v>280</v>
      </c>
      <c r="B267" s="10">
        <v>42959.639931828708</v>
      </c>
      <c r="C267" s="5">
        <v>5</v>
      </c>
      <c r="D267" s="6"/>
      <c r="E267" s="7"/>
      <c r="F267" s="7"/>
      <c r="G267" s="7"/>
      <c r="H267" s="7"/>
      <c r="I267" s="7"/>
      <c r="J267" s="7"/>
      <c r="K267" s="6"/>
    </row>
    <row r="268" spans="1:11" x14ac:dyDescent="0.25">
      <c r="A268" s="8" t="s">
        <v>281</v>
      </c>
      <c r="B268" s="10">
        <v>40058.345927199072</v>
      </c>
      <c r="C268" s="5">
        <v>3</v>
      </c>
      <c r="D268" s="6"/>
      <c r="E268" s="7"/>
      <c r="F268" s="7"/>
      <c r="G268" s="7"/>
      <c r="H268" s="7"/>
      <c r="I268" s="7"/>
      <c r="J268" s="7"/>
      <c r="K268" s="6"/>
    </row>
    <row r="269" spans="1:11" x14ac:dyDescent="0.25">
      <c r="A269" s="8" t="s">
        <v>282</v>
      </c>
      <c r="B269" s="10">
        <v>39669.085545254631</v>
      </c>
      <c r="C269" s="5">
        <v>4</v>
      </c>
      <c r="D269" s="6"/>
      <c r="E269" s="7"/>
      <c r="F269" s="7"/>
      <c r="G269" s="7"/>
      <c r="H269" s="7"/>
      <c r="I269" s="7"/>
      <c r="J269" s="7"/>
      <c r="K269" s="6"/>
    </row>
    <row r="270" spans="1:11" x14ac:dyDescent="0.25">
      <c r="A270" s="8" t="s">
        <v>283</v>
      </c>
      <c r="B270" s="10">
        <v>37932.169202662037</v>
      </c>
      <c r="C270" s="5">
        <v>3</v>
      </c>
      <c r="D270" s="6"/>
      <c r="E270" s="7"/>
      <c r="F270" s="7"/>
      <c r="G270" s="7"/>
      <c r="H270" s="7"/>
      <c r="I270" s="7"/>
      <c r="J270" s="7"/>
      <c r="K270" s="6"/>
    </row>
    <row r="271" spans="1:11" x14ac:dyDescent="0.25">
      <c r="A271" s="8" t="s">
        <v>284</v>
      </c>
      <c r="B271" s="10">
        <v>43192.564133217595</v>
      </c>
      <c r="C271" s="5">
        <v>5</v>
      </c>
      <c r="D271" s="6"/>
      <c r="E271" s="7"/>
      <c r="F271" s="7"/>
      <c r="G271" s="7"/>
      <c r="H271" s="7"/>
      <c r="I271" s="7"/>
      <c r="J271" s="7"/>
      <c r="K271" s="6"/>
    </row>
    <row r="272" spans="1:11" x14ac:dyDescent="0.25">
      <c r="A272" s="8" t="s">
        <v>285</v>
      </c>
      <c r="B272" s="10">
        <v>41793.225556828707</v>
      </c>
      <c r="C272" s="5">
        <v>4</v>
      </c>
      <c r="D272" s="6"/>
      <c r="E272" s="7"/>
      <c r="F272" s="7"/>
      <c r="G272" s="7"/>
      <c r="H272" s="7"/>
      <c r="I272" s="7"/>
      <c r="J272" s="7"/>
      <c r="K272" s="6"/>
    </row>
    <row r="273" spans="1:11" x14ac:dyDescent="0.25">
      <c r="A273" s="8" t="s">
        <v>286</v>
      </c>
      <c r="B273" s="10">
        <v>37791.052084606483</v>
      </c>
      <c r="C273" s="5">
        <v>4</v>
      </c>
      <c r="D273" s="6"/>
      <c r="E273" s="7"/>
      <c r="F273" s="7"/>
      <c r="G273" s="7"/>
      <c r="H273" s="7"/>
      <c r="I273" s="7"/>
      <c r="J273" s="7"/>
      <c r="K273" s="6"/>
    </row>
    <row r="274" spans="1:11" x14ac:dyDescent="0.25">
      <c r="A274" s="8" t="s">
        <v>287</v>
      </c>
      <c r="B274" s="10">
        <v>35961.004086921297</v>
      </c>
      <c r="C274" s="5">
        <v>5</v>
      </c>
      <c r="D274" s="6"/>
      <c r="E274" s="7"/>
      <c r="F274" s="7"/>
      <c r="G274" s="7"/>
      <c r="H274" s="7"/>
      <c r="I274" s="7"/>
      <c r="J274" s="7"/>
      <c r="K274" s="6"/>
    </row>
    <row r="275" spans="1:11" x14ac:dyDescent="0.25">
      <c r="A275" s="8" t="s">
        <v>288</v>
      </c>
      <c r="B275" s="10">
        <v>41650.747096180559</v>
      </c>
      <c r="C275" s="5">
        <v>1</v>
      </c>
      <c r="D275" s="6"/>
      <c r="E275" s="7"/>
      <c r="F275" s="7"/>
      <c r="G275" s="7"/>
      <c r="H275" s="7"/>
      <c r="I275" s="7"/>
      <c r="J275" s="7"/>
      <c r="K275" s="6"/>
    </row>
    <row r="276" spans="1:11" x14ac:dyDescent="0.25">
      <c r="A276" s="8" t="s">
        <v>289</v>
      </c>
      <c r="B276" s="10">
        <v>39238.378045254634</v>
      </c>
      <c r="C276" s="5">
        <v>5</v>
      </c>
      <c r="D276" s="6"/>
      <c r="E276" s="7"/>
      <c r="F276" s="7"/>
      <c r="G276" s="7"/>
      <c r="H276" s="7"/>
      <c r="I276" s="7"/>
      <c r="J276" s="7"/>
      <c r="K276" s="6"/>
    </row>
    <row r="277" spans="1:11" x14ac:dyDescent="0.25">
      <c r="A277" s="8" t="s">
        <v>290</v>
      </c>
      <c r="B277" s="10">
        <v>41059.421042939815</v>
      </c>
      <c r="C277" s="5">
        <v>2</v>
      </c>
      <c r="D277" s="6"/>
      <c r="E277" s="7"/>
      <c r="F277" s="7"/>
      <c r="G277" s="7"/>
      <c r="H277" s="7"/>
      <c r="I277" s="7"/>
      <c r="J277" s="7"/>
      <c r="K277" s="6"/>
    </row>
    <row r="278" spans="1:11" x14ac:dyDescent="0.25">
      <c r="A278" s="8" t="s">
        <v>291</v>
      </c>
      <c r="B278" s="10">
        <v>36042.999214236115</v>
      </c>
      <c r="C278" s="5">
        <v>4</v>
      </c>
      <c r="D278" s="6"/>
      <c r="E278" s="7"/>
      <c r="F278" s="7"/>
      <c r="G278" s="7"/>
      <c r="H278" s="7"/>
      <c r="I278" s="7"/>
      <c r="J278" s="7"/>
      <c r="K278" s="6"/>
    </row>
    <row r="279" spans="1:11" x14ac:dyDescent="0.25">
      <c r="A279" s="8" t="s">
        <v>292</v>
      </c>
      <c r="B279" s="10">
        <v>42886.292489699073</v>
      </c>
      <c r="C279" s="5">
        <v>4</v>
      </c>
      <c r="D279" s="6"/>
      <c r="E279" s="7"/>
      <c r="F279" s="7"/>
      <c r="G279" s="7"/>
      <c r="H279" s="7"/>
      <c r="I279" s="7"/>
      <c r="J279" s="7"/>
      <c r="K279" s="6"/>
    </row>
    <row r="280" spans="1:11" x14ac:dyDescent="0.25">
      <c r="A280" s="8" t="s">
        <v>293</v>
      </c>
      <c r="B280" s="10">
        <v>36458.162431828707</v>
      </c>
      <c r="C280" s="5">
        <v>4</v>
      </c>
      <c r="D280" s="6"/>
      <c r="E280" s="7"/>
      <c r="F280" s="7"/>
      <c r="G280" s="7"/>
      <c r="H280" s="7"/>
      <c r="I280" s="7"/>
      <c r="J280" s="7"/>
      <c r="K280" s="6"/>
    </row>
    <row r="281" spans="1:11" x14ac:dyDescent="0.25">
      <c r="A281" s="8" t="s">
        <v>294</v>
      </c>
      <c r="B281" s="10">
        <v>40689.058959606482</v>
      </c>
      <c r="C281" s="5">
        <v>1</v>
      </c>
      <c r="D281" s="6"/>
      <c r="E281" s="7"/>
      <c r="F281" s="7"/>
      <c r="G281" s="7"/>
      <c r="H281" s="7"/>
      <c r="I281" s="7"/>
      <c r="J281" s="7"/>
      <c r="K281" s="6"/>
    </row>
    <row r="282" spans="1:11" x14ac:dyDescent="0.25">
      <c r="A282" s="8" t="s">
        <v>295</v>
      </c>
      <c r="B282" s="10">
        <v>39886.442420254629</v>
      </c>
      <c r="C282" s="5">
        <v>4</v>
      </c>
      <c r="D282" s="6"/>
      <c r="E282" s="7"/>
      <c r="F282" s="7"/>
      <c r="G282" s="7"/>
      <c r="H282" s="7"/>
      <c r="I282" s="7"/>
      <c r="J282" s="7"/>
      <c r="K282" s="6"/>
    </row>
    <row r="283" spans="1:11" x14ac:dyDescent="0.25">
      <c r="A283" s="8" t="s">
        <v>296</v>
      </c>
      <c r="B283" s="10">
        <v>37618.375151736109</v>
      </c>
      <c r="C283" s="5">
        <v>5</v>
      </c>
      <c r="D283" s="6"/>
      <c r="E283" s="7"/>
      <c r="F283" s="7"/>
      <c r="G283" s="7"/>
      <c r="H283" s="7"/>
      <c r="I283" s="7"/>
      <c r="J283" s="7"/>
      <c r="K283" s="6"/>
    </row>
    <row r="284" spans="1:11" x14ac:dyDescent="0.25">
      <c r="A284" s="8" t="s">
        <v>297</v>
      </c>
      <c r="B284" s="10">
        <v>33798.653160995374</v>
      </c>
      <c r="C284" s="5">
        <v>1</v>
      </c>
      <c r="D284" s="6"/>
      <c r="E284" s="7"/>
      <c r="F284" s="7"/>
      <c r="G284" s="7"/>
      <c r="H284" s="7"/>
      <c r="I284" s="7"/>
      <c r="J284" s="7"/>
      <c r="K284" s="6"/>
    </row>
    <row r="285" spans="1:11" x14ac:dyDescent="0.25">
      <c r="A285" s="8" t="s">
        <v>298</v>
      </c>
      <c r="B285" s="10">
        <v>43280.207547569444</v>
      </c>
      <c r="C285" s="5">
        <v>1</v>
      </c>
      <c r="D285" s="6"/>
      <c r="E285" s="7"/>
      <c r="F285" s="7"/>
      <c r="G285" s="7"/>
      <c r="H285" s="7"/>
      <c r="I285" s="7"/>
      <c r="J285" s="7"/>
      <c r="K285" s="6"/>
    </row>
    <row r="286" spans="1:11" x14ac:dyDescent="0.25">
      <c r="A286" s="8" t="s">
        <v>299</v>
      </c>
      <c r="B286" s="10">
        <v>39933.096216550926</v>
      </c>
      <c r="C286" s="5">
        <v>2</v>
      </c>
      <c r="D286" s="6"/>
      <c r="E286" s="7"/>
      <c r="F286" s="7"/>
      <c r="G286" s="7"/>
      <c r="H286" s="7"/>
      <c r="I286" s="7"/>
      <c r="J286" s="7"/>
      <c r="K286" s="6"/>
    </row>
    <row r="287" spans="1:11" x14ac:dyDescent="0.25">
      <c r="A287" s="8" t="s">
        <v>300</v>
      </c>
      <c r="B287" s="10">
        <v>43232.941367013889</v>
      </c>
      <c r="C287" s="5">
        <v>3</v>
      </c>
      <c r="D287" s="6"/>
      <c r="E287" s="7"/>
      <c r="F287" s="7"/>
      <c r="G287" s="7"/>
      <c r="H287" s="7"/>
      <c r="I287" s="7"/>
      <c r="J287" s="7"/>
      <c r="K287" s="6"/>
    </row>
    <row r="288" spans="1:11" x14ac:dyDescent="0.25">
      <c r="A288" s="8" t="s">
        <v>301</v>
      </c>
      <c r="B288" s="10">
        <v>34994.039156365739</v>
      </c>
      <c r="C288" s="5">
        <v>4</v>
      </c>
      <c r="D288" s="6"/>
      <c r="E288" s="7"/>
      <c r="F288" s="7"/>
      <c r="G288" s="7"/>
      <c r="H288" s="7"/>
      <c r="I288" s="7"/>
      <c r="J288" s="7"/>
      <c r="K288" s="6"/>
    </row>
    <row r="289" spans="1:11" x14ac:dyDescent="0.25">
      <c r="A289" s="8" t="s">
        <v>302</v>
      </c>
      <c r="B289" s="10">
        <v>33454.516853125002</v>
      </c>
      <c r="C289" s="5">
        <v>2</v>
      </c>
      <c r="D289" s="6"/>
      <c r="E289" s="7"/>
      <c r="F289" s="7"/>
      <c r="G289" s="7"/>
      <c r="H289" s="7"/>
      <c r="I289" s="7"/>
      <c r="J289" s="7"/>
      <c r="K289" s="6"/>
    </row>
    <row r="290" spans="1:11" x14ac:dyDescent="0.25">
      <c r="A290" s="8" t="s">
        <v>303</v>
      </c>
      <c r="B290" s="10">
        <v>41944.055579976855</v>
      </c>
      <c r="C290" s="5">
        <v>3</v>
      </c>
      <c r="D290" s="6"/>
      <c r="E290" s="7"/>
      <c r="F290" s="7"/>
      <c r="G290" s="7"/>
      <c r="H290" s="7"/>
      <c r="I290" s="7"/>
      <c r="J290" s="7"/>
      <c r="K290" s="6"/>
    </row>
    <row r="291" spans="1:11" x14ac:dyDescent="0.25">
      <c r="A291" s="8" t="s">
        <v>304</v>
      </c>
      <c r="B291" s="10">
        <v>41468.488519791666</v>
      </c>
      <c r="C291" s="5">
        <v>2</v>
      </c>
      <c r="D291" s="6"/>
      <c r="E291" s="7"/>
      <c r="F291" s="7"/>
      <c r="G291" s="7"/>
      <c r="H291" s="7"/>
      <c r="I291" s="7"/>
      <c r="J291" s="7"/>
      <c r="K291" s="6"/>
    </row>
    <row r="292" spans="1:11" x14ac:dyDescent="0.25">
      <c r="A292" s="8" t="s">
        <v>305</v>
      </c>
      <c r="B292" s="10">
        <v>38820.428751273146</v>
      </c>
      <c r="C292" s="5">
        <v>4</v>
      </c>
      <c r="D292" s="6"/>
      <c r="E292" s="7"/>
      <c r="F292" s="7"/>
      <c r="G292" s="7"/>
      <c r="H292" s="7"/>
      <c r="I292" s="7"/>
      <c r="J292" s="7"/>
      <c r="K292" s="6"/>
    </row>
    <row r="293" spans="1:11" x14ac:dyDescent="0.25">
      <c r="A293" s="8" t="s">
        <v>306</v>
      </c>
      <c r="B293" s="10">
        <v>35623.750730439817</v>
      </c>
      <c r="C293" s="5">
        <v>5</v>
      </c>
      <c r="D293" s="6"/>
      <c r="E293" s="7"/>
      <c r="F293" s="7"/>
      <c r="G293" s="7"/>
      <c r="H293" s="7"/>
      <c r="I293" s="7"/>
      <c r="J293" s="7"/>
      <c r="K293" s="6"/>
    </row>
    <row r="294" spans="1:11" x14ac:dyDescent="0.25">
      <c r="A294" s="8" t="s">
        <v>307</v>
      </c>
      <c r="B294" s="10">
        <v>37258.031123958332</v>
      </c>
      <c r="C294" s="5">
        <v>3</v>
      </c>
      <c r="D294" s="6"/>
      <c r="E294" s="7"/>
      <c r="F294" s="7"/>
      <c r="G294" s="7"/>
      <c r="H294" s="7"/>
      <c r="I294" s="7"/>
      <c r="J294" s="7"/>
      <c r="K294" s="6"/>
    </row>
    <row r="295" spans="1:11" x14ac:dyDescent="0.25">
      <c r="A295" s="8" t="s">
        <v>308</v>
      </c>
      <c r="B295" s="10">
        <v>38210.117779050925</v>
      </c>
      <c r="C295" s="5">
        <v>1</v>
      </c>
      <c r="D295" s="6"/>
      <c r="E295" s="7"/>
      <c r="F295" s="7"/>
      <c r="G295" s="7"/>
      <c r="H295" s="7"/>
      <c r="I295" s="7"/>
      <c r="J295" s="7"/>
      <c r="K295" s="6"/>
    </row>
    <row r="296" spans="1:11" x14ac:dyDescent="0.25">
      <c r="A296" s="8" t="s">
        <v>309</v>
      </c>
      <c r="B296" s="10">
        <v>42577.823357754634</v>
      </c>
      <c r="C296" s="5">
        <v>1</v>
      </c>
      <c r="D296" s="6"/>
      <c r="E296" s="7"/>
      <c r="F296" s="7"/>
      <c r="G296" s="7"/>
      <c r="H296" s="7"/>
      <c r="I296" s="7"/>
      <c r="J296" s="7"/>
      <c r="K296" s="6"/>
    </row>
    <row r="297" spans="1:11" x14ac:dyDescent="0.25">
      <c r="A297" s="8" t="s">
        <v>310</v>
      </c>
      <c r="B297" s="10">
        <v>36528.095950347226</v>
      </c>
      <c r="C297" s="5">
        <v>3</v>
      </c>
      <c r="D297" s="6"/>
      <c r="E297" s="7"/>
      <c r="F297" s="7"/>
      <c r="G297" s="7"/>
      <c r="H297" s="7"/>
      <c r="I297" s="7"/>
      <c r="J297" s="7"/>
      <c r="K297" s="6"/>
    </row>
    <row r="298" spans="1:11" x14ac:dyDescent="0.25">
      <c r="A298" s="8" t="s">
        <v>311</v>
      </c>
      <c r="B298" s="10">
        <v>42064.955765162042</v>
      </c>
      <c r="C298" s="5">
        <v>5</v>
      </c>
      <c r="D298" s="6"/>
      <c r="E298" s="7"/>
      <c r="F298" s="7"/>
      <c r="G298" s="7"/>
      <c r="H298" s="7"/>
      <c r="I298" s="7"/>
      <c r="J298" s="7"/>
      <c r="K298" s="6"/>
    </row>
    <row r="299" spans="1:11" x14ac:dyDescent="0.25">
      <c r="A299" s="8" t="s">
        <v>312</v>
      </c>
      <c r="B299" s="10">
        <v>33843.54964247685</v>
      </c>
      <c r="C299" s="5">
        <v>4</v>
      </c>
      <c r="D299" s="6"/>
      <c r="E299" s="7"/>
      <c r="F299" s="7"/>
      <c r="G299" s="7"/>
      <c r="H299" s="7"/>
      <c r="I299" s="7"/>
      <c r="J299" s="7"/>
      <c r="K299" s="6"/>
    </row>
    <row r="300" spans="1:11" x14ac:dyDescent="0.25">
      <c r="A300" s="8" t="s">
        <v>313</v>
      </c>
      <c r="B300" s="10">
        <v>42535.708207291667</v>
      </c>
      <c r="C300" s="5">
        <v>4</v>
      </c>
      <c r="D300" s="6"/>
      <c r="E300" s="7"/>
      <c r="F300" s="7"/>
      <c r="G300" s="7"/>
      <c r="H300" s="7"/>
      <c r="I300" s="7"/>
      <c r="J300" s="7"/>
      <c r="K300" s="6"/>
    </row>
    <row r="301" spans="1:11" x14ac:dyDescent="0.25">
      <c r="A301" s="8" t="s">
        <v>314</v>
      </c>
      <c r="B301" s="10">
        <v>39168.00584618056</v>
      </c>
      <c r="C301" s="5">
        <v>4</v>
      </c>
      <c r="D301" s="6"/>
      <c r="E301" s="7"/>
      <c r="F301" s="7"/>
      <c r="G301" s="7"/>
      <c r="H301" s="7"/>
      <c r="I301" s="7"/>
      <c r="J301" s="7"/>
      <c r="K301" s="6"/>
    </row>
    <row r="302" spans="1:11" x14ac:dyDescent="0.25">
      <c r="A302" s="8" t="s">
        <v>315</v>
      </c>
      <c r="B302" s="10">
        <v>41081.779468865745</v>
      </c>
      <c r="C302" s="5">
        <v>5</v>
      </c>
      <c r="D302" s="6"/>
      <c r="E302" s="7"/>
      <c r="F302" s="7"/>
      <c r="G302" s="7"/>
      <c r="H302" s="7"/>
      <c r="I302" s="7"/>
      <c r="J302" s="7"/>
      <c r="K302" s="6"/>
    </row>
    <row r="303" spans="1:11" x14ac:dyDescent="0.25">
      <c r="A303" s="8" t="s">
        <v>316</v>
      </c>
      <c r="B303" s="10">
        <v>37623.97052210648</v>
      </c>
      <c r="C303" s="5">
        <v>3</v>
      </c>
      <c r="D303" s="6"/>
      <c r="E303" s="7"/>
      <c r="F303" s="7"/>
      <c r="G303" s="7"/>
      <c r="H303" s="7"/>
      <c r="I303" s="7"/>
      <c r="J303" s="7"/>
      <c r="K303" s="6"/>
    </row>
    <row r="304" spans="1:11" x14ac:dyDescent="0.25">
      <c r="A304" s="8" t="s">
        <v>317</v>
      </c>
      <c r="B304" s="10">
        <v>34622.668739699075</v>
      </c>
      <c r="C304" s="5">
        <v>3</v>
      </c>
      <c r="D304" s="6"/>
      <c r="E304" s="7"/>
      <c r="F304" s="7"/>
      <c r="G304" s="7"/>
      <c r="H304" s="7"/>
      <c r="I304" s="7"/>
      <c r="J304" s="7"/>
      <c r="K304" s="6"/>
    </row>
    <row r="305" spans="1:11" x14ac:dyDescent="0.25">
      <c r="A305" s="8" t="s">
        <v>318</v>
      </c>
      <c r="B305" s="10">
        <v>37148.138126273152</v>
      </c>
      <c r="C305" s="5">
        <v>4</v>
      </c>
      <c r="D305" s="6"/>
      <c r="E305" s="7"/>
      <c r="F305" s="7"/>
      <c r="G305" s="7"/>
      <c r="H305" s="7"/>
      <c r="I305" s="7"/>
      <c r="J305" s="7"/>
      <c r="K305" s="6"/>
    </row>
    <row r="306" spans="1:11" x14ac:dyDescent="0.25">
      <c r="A306" s="8" t="s">
        <v>319</v>
      </c>
      <c r="B306" s="10">
        <v>33529.251505902779</v>
      </c>
      <c r="C306" s="5">
        <v>1</v>
      </c>
      <c r="D306" s="6"/>
      <c r="E306" s="7"/>
      <c r="F306" s="7"/>
      <c r="G306" s="7"/>
      <c r="H306" s="7"/>
      <c r="I306" s="7"/>
      <c r="J306" s="7"/>
      <c r="K306" s="6"/>
    </row>
    <row r="307" spans="1:11" x14ac:dyDescent="0.25">
      <c r="A307" s="8" t="s">
        <v>320</v>
      </c>
      <c r="B307" s="10">
        <v>35009.214561458335</v>
      </c>
      <c r="C307" s="5">
        <v>1</v>
      </c>
      <c r="D307" s="6"/>
      <c r="E307" s="7"/>
      <c r="F307" s="7"/>
      <c r="G307" s="7"/>
      <c r="H307" s="7"/>
      <c r="I307" s="7"/>
      <c r="J307" s="7"/>
      <c r="K307" s="6"/>
    </row>
    <row r="308" spans="1:11" x14ac:dyDescent="0.25">
      <c r="A308" s="8" t="s">
        <v>321</v>
      </c>
      <c r="B308" s="10">
        <v>34355.54313784722</v>
      </c>
      <c r="C308" s="5">
        <v>2</v>
      </c>
      <c r="D308" s="6"/>
      <c r="E308" s="7"/>
      <c r="F308" s="7"/>
      <c r="G308" s="7"/>
      <c r="H308" s="7"/>
      <c r="I308" s="7"/>
      <c r="J308" s="7"/>
      <c r="K308" s="6"/>
    </row>
    <row r="309" spans="1:11" x14ac:dyDescent="0.25">
      <c r="A309" s="8" t="s">
        <v>322</v>
      </c>
      <c r="B309" s="10">
        <v>34166.172130902778</v>
      </c>
      <c r="C309" s="5">
        <v>2</v>
      </c>
      <c r="D309" s="6"/>
      <c r="E309" s="7"/>
      <c r="F309" s="7"/>
      <c r="G309" s="7"/>
      <c r="H309" s="7"/>
      <c r="I309" s="7"/>
      <c r="J309" s="7"/>
      <c r="K309" s="6"/>
    </row>
    <row r="310" spans="1:11" x14ac:dyDescent="0.25">
      <c r="A310" s="8" t="s">
        <v>323</v>
      </c>
      <c r="B310" s="10">
        <v>37064.234943402778</v>
      </c>
      <c r="C310" s="5">
        <v>5</v>
      </c>
      <c r="D310" s="6"/>
      <c r="E310" s="7"/>
      <c r="F310" s="7"/>
      <c r="G310" s="7"/>
      <c r="H310" s="7"/>
      <c r="I310" s="7"/>
      <c r="J310" s="7"/>
      <c r="K310" s="6"/>
    </row>
    <row r="311" spans="1:11" x14ac:dyDescent="0.25">
      <c r="A311" s="8" t="s">
        <v>324</v>
      </c>
      <c r="B311" s="10">
        <v>42722.386320717596</v>
      </c>
      <c r="C311" s="5">
        <v>2</v>
      </c>
      <c r="D311" s="6"/>
      <c r="E311" s="7"/>
      <c r="F311" s="7"/>
      <c r="G311" s="7"/>
      <c r="H311" s="7"/>
      <c r="I311" s="7"/>
      <c r="J311" s="7"/>
      <c r="K311" s="6"/>
    </row>
    <row r="312" spans="1:11" x14ac:dyDescent="0.25">
      <c r="A312" s="8" t="s">
        <v>325</v>
      </c>
      <c r="B312" s="10">
        <v>43301.500799884263</v>
      </c>
      <c r="C312" s="5">
        <v>4</v>
      </c>
      <c r="D312" s="6"/>
      <c r="E312" s="7"/>
      <c r="F312" s="7"/>
      <c r="G312" s="7"/>
      <c r="H312" s="7"/>
      <c r="I312" s="7"/>
      <c r="J312" s="7"/>
      <c r="K312" s="6"/>
    </row>
    <row r="313" spans="1:11" x14ac:dyDescent="0.25">
      <c r="A313" s="8" t="s">
        <v>326</v>
      </c>
      <c r="B313" s="10">
        <v>40251.695151736116</v>
      </c>
      <c r="C313" s="5">
        <v>1</v>
      </c>
      <c r="D313" s="6"/>
      <c r="E313" s="7"/>
      <c r="F313" s="7"/>
      <c r="G313" s="7"/>
      <c r="H313" s="7"/>
      <c r="I313" s="7"/>
      <c r="J313" s="7"/>
      <c r="K313" s="6"/>
    </row>
    <row r="314" spans="1:11" x14ac:dyDescent="0.25">
      <c r="A314" s="8" t="s">
        <v>327</v>
      </c>
      <c r="B314" s="10">
        <v>37122.02720034722</v>
      </c>
      <c r="C314" s="5">
        <v>2</v>
      </c>
      <c r="D314" s="6"/>
      <c r="E314" s="7"/>
      <c r="F314" s="7"/>
      <c r="G314" s="7"/>
      <c r="H314" s="7"/>
      <c r="I314" s="7"/>
      <c r="J314" s="7"/>
      <c r="K314" s="6"/>
    </row>
    <row r="315" spans="1:11" x14ac:dyDescent="0.25">
      <c r="A315" s="8" t="s">
        <v>328</v>
      </c>
      <c r="B315" s="10">
        <v>40066.357906365745</v>
      </c>
      <c r="C315" s="5">
        <v>3</v>
      </c>
      <c r="D315" s="6"/>
      <c r="E315" s="7"/>
      <c r="F315" s="7"/>
      <c r="G315" s="7"/>
      <c r="H315" s="7"/>
      <c r="I315" s="7"/>
      <c r="J315" s="7"/>
      <c r="K315" s="6"/>
    </row>
    <row r="316" spans="1:11" x14ac:dyDescent="0.25">
      <c r="A316" s="8" t="s">
        <v>329</v>
      </c>
      <c r="B316" s="10">
        <v>38060.496274421297</v>
      </c>
      <c r="C316" s="5">
        <v>5</v>
      </c>
      <c r="D316" s="6"/>
      <c r="E316" s="7"/>
      <c r="F316" s="7"/>
      <c r="G316" s="7"/>
      <c r="H316" s="7"/>
      <c r="I316" s="7"/>
      <c r="J316" s="7"/>
      <c r="K316" s="6"/>
    </row>
    <row r="317" spans="1:11" x14ac:dyDescent="0.25">
      <c r="A317" s="8" t="s">
        <v>330</v>
      </c>
      <c r="B317" s="10">
        <v>41366.757790625001</v>
      </c>
      <c r="C317" s="5">
        <v>2</v>
      </c>
      <c r="D317" s="6"/>
      <c r="E317" s="7"/>
      <c r="F317" s="7"/>
      <c r="G317" s="7"/>
      <c r="H317" s="7"/>
      <c r="I317" s="7"/>
      <c r="J317" s="7"/>
      <c r="K317" s="6"/>
    </row>
    <row r="318" spans="1:11" x14ac:dyDescent="0.25">
      <c r="A318" s="8" t="s">
        <v>331</v>
      </c>
      <c r="B318" s="10">
        <v>34168.182107754634</v>
      </c>
      <c r="C318" s="5">
        <v>4</v>
      </c>
      <c r="D318" s="6"/>
      <c r="E318" s="7"/>
      <c r="F318" s="7"/>
      <c r="G318" s="7"/>
      <c r="H318" s="7"/>
      <c r="I318" s="7"/>
      <c r="J318" s="7"/>
      <c r="K318" s="6"/>
    </row>
    <row r="319" spans="1:11" x14ac:dyDescent="0.25">
      <c r="A319" s="8" t="s">
        <v>332</v>
      </c>
      <c r="B319" s="10">
        <v>41667.732200347222</v>
      </c>
      <c r="C319" s="5">
        <v>3</v>
      </c>
      <c r="D319" s="6"/>
      <c r="E319" s="7"/>
      <c r="F319" s="7"/>
      <c r="G319" s="7"/>
      <c r="H319" s="7"/>
      <c r="I319" s="7"/>
      <c r="J319" s="7"/>
      <c r="K319" s="6"/>
    </row>
    <row r="320" spans="1:11" x14ac:dyDescent="0.25">
      <c r="A320" s="8" t="s">
        <v>333</v>
      </c>
      <c r="B320" s="10">
        <v>37681.624758217593</v>
      </c>
      <c r="C320" s="5">
        <v>1</v>
      </c>
      <c r="D320" s="6"/>
      <c r="E320" s="7"/>
      <c r="F320" s="7"/>
      <c r="G320" s="7"/>
      <c r="H320" s="7"/>
      <c r="I320" s="7"/>
      <c r="J320" s="7"/>
      <c r="K320" s="6"/>
    </row>
    <row r="321" spans="1:11" x14ac:dyDescent="0.25">
      <c r="A321" s="8" t="s">
        <v>334</v>
      </c>
      <c r="B321" s="10">
        <v>33561.144318402781</v>
      </c>
      <c r="C321" s="5">
        <v>4</v>
      </c>
      <c r="D321" s="6"/>
      <c r="E321" s="7"/>
      <c r="F321" s="7"/>
      <c r="G321" s="7"/>
      <c r="H321" s="7"/>
      <c r="I321" s="7"/>
      <c r="J321" s="7"/>
      <c r="K321" s="6"/>
    </row>
    <row r="322" spans="1:11" x14ac:dyDescent="0.25">
      <c r="A322" s="8" t="s">
        <v>335</v>
      </c>
      <c r="B322" s="10">
        <v>37547.665811458333</v>
      </c>
      <c r="C322" s="5">
        <v>2</v>
      </c>
      <c r="D322" s="6"/>
      <c r="E322" s="7"/>
      <c r="F322" s="7"/>
      <c r="G322" s="7"/>
      <c r="H322" s="7"/>
      <c r="I322" s="7"/>
      <c r="J322" s="7"/>
      <c r="K322" s="6"/>
    </row>
    <row r="323" spans="1:11" x14ac:dyDescent="0.25">
      <c r="A323" s="8" t="s">
        <v>336</v>
      </c>
      <c r="B323" s="10">
        <v>43215.842582291669</v>
      </c>
      <c r="C323" s="5">
        <v>3</v>
      </c>
      <c r="D323" s="6"/>
      <c r="E323" s="7"/>
      <c r="F323" s="7"/>
      <c r="G323" s="7"/>
      <c r="H323" s="7"/>
      <c r="I323" s="7"/>
      <c r="J323" s="7"/>
      <c r="K323" s="6"/>
    </row>
    <row r="324" spans="1:11" x14ac:dyDescent="0.25">
      <c r="A324" s="8" t="s">
        <v>337</v>
      </c>
      <c r="B324" s="10">
        <v>39478.86250127315</v>
      </c>
      <c r="C324" s="5">
        <v>3</v>
      </c>
      <c r="D324" s="6"/>
      <c r="E324" s="7"/>
      <c r="F324" s="7"/>
      <c r="G324" s="7"/>
      <c r="H324" s="7"/>
      <c r="I324" s="7"/>
      <c r="J324" s="7"/>
      <c r="K324" s="6"/>
    </row>
    <row r="325" spans="1:11" x14ac:dyDescent="0.25">
      <c r="A325" s="8" t="s">
        <v>338</v>
      </c>
      <c r="B325" s="10">
        <v>34219.809873958337</v>
      </c>
      <c r="C325" s="5">
        <v>5</v>
      </c>
      <c r="D325" s="6"/>
      <c r="E325" s="7"/>
      <c r="F325" s="7"/>
      <c r="G325" s="7"/>
      <c r="H325" s="7"/>
      <c r="I325" s="7"/>
      <c r="J325" s="7"/>
      <c r="K325" s="6"/>
    </row>
    <row r="326" spans="1:11" x14ac:dyDescent="0.25">
      <c r="A326" s="8" t="s">
        <v>339</v>
      </c>
      <c r="B326" s="10">
        <v>34447.604260532411</v>
      </c>
      <c r="C326" s="5">
        <v>3</v>
      </c>
      <c r="D326" s="6"/>
      <c r="E326" s="7"/>
      <c r="F326" s="7"/>
      <c r="G326" s="7"/>
      <c r="H326" s="7"/>
      <c r="I326" s="7"/>
      <c r="J326" s="7"/>
      <c r="K326" s="6"/>
    </row>
    <row r="327" spans="1:11" x14ac:dyDescent="0.25">
      <c r="A327" s="8" t="s">
        <v>340</v>
      </c>
      <c r="B327" s="10">
        <v>40446.687547569447</v>
      </c>
      <c r="C327" s="5">
        <v>1</v>
      </c>
      <c r="D327" s="6"/>
      <c r="E327" s="7"/>
      <c r="F327" s="7"/>
      <c r="G327" s="7"/>
      <c r="H327" s="7"/>
      <c r="I327" s="7"/>
      <c r="J327" s="7"/>
      <c r="K327" s="6"/>
    </row>
    <row r="328" spans="1:11" x14ac:dyDescent="0.25">
      <c r="A328" s="8" t="s">
        <v>341</v>
      </c>
      <c r="B328" s="10">
        <v>34465.960718865739</v>
      </c>
      <c r="C328" s="5">
        <v>2</v>
      </c>
      <c r="D328" s="6"/>
      <c r="E328" s="7"/>
      <c r="F328" s="7"/>
      <c r="G328" s="7"/>
      <c r="H328" s="7"/>
      <c r="I328" s="7"/>
      <c r="J328" s="7"/>
      <c r="K328" s="6"/>
    </row>
    <row r="329" spans="1:11" x14ac:dyDescent="0.25">
      <c r="A329" s="8" t="s">
        <v>342</v>
      </c>
      <c r="B329" s="10">
        <v>36693.250915625002</v>
      </c>
      <c r="C329" s="5">
        <v>5</v>
      </c>
      <c r="D329" s="6"/>
      <c r="E329" s="7"/>
      <c r="F329" s="7"/>
      <c r="G329" s="7"/>
      <c r="H329" s="7"/>
      <c r="I329" s="7"/>
      <c r="J329" s="7"/>
      <c r="K329" s="6"/>
    </row>
    <row r="330" spans="1:11" x14ac:dyDescent="0.25">
      <c r="A330" s="8" t="s">
        <v>343</v>
      </c>
      <c r="B330" s="10">
        <v>38935.908612384257</v>
      </c>
      <c r="C330" s="5">
        <v>3</v>
      </c>
      <c r="D330" s="6"/>
      <c r="E330" s="7"/>
      <c r="F330" s="7"/>
      <c r="G330" s="7"/>
      <c r="H330" s="7"/>
      <c r="I330" s="7"/>
      <c r="J330" s="7"/>
      <c r="K330" s="6"/>
    </row>
    <row r="331" spans="1:11" x14ac:dyDescent="0.25">
      <c r="A331" s="8" t="s">
        <v>344</v>
      </c>
      <c r="B331" s="10">
        <v>37511.846239699073</v>
      </c>
      <c r="C331" s="5">
        <v>1</v>
      </c>
      <c r="D331" s="6"/>
      <c r="E331" s="7"/>
      <c r="F331" s="7"/>
      <c r="G331" s="7"/>
      <c r="H331" s="7"/>
      <c r="I331" s="7"/>
      <c r="J331" s="7"/>
      <c r="K331" s="6"/>
    </row>
    <row r="332" spans="1:11" x14ac:dyDescent="0.25">
      <c r="A332" s="8" t="s">
        <v>345</v>
      </c>
      <c r="B332" s="10">
        <v>37446.640695717593</v>
      </c>
      <c r="C332" s="5">
        <v>4</v>
      </c>
      <c r="D332" s="6"/>
      <c r="E332" s="7"/>
      <c r="F332" s="7"/>
      <c r="G332" s="7"/>
      <c r="H332" s="7"/>
      <c r="I332" s="7"/>
      <c r="J332" s="7"/>
      <c r="K332" s="6"/>
    </row>
    <row r="333" spans="1:11" x14ac:dyDescent="0.25">
      <c r="A333" s="8" t="s">
        <v>346</v>
      </c>
      <c r="B333" s="10">
        <v>39070.922825347225</v>
      </c>
      <c r="C333" s="5">
        <v>2</v>
      </c>
      <c r="D333" s="6"/>
      <c r="E333" s="7"/>
      <c r="F333" s="7"/>
      <c r="G333" s="7"/>
      <c r="H333" s="7"/>
      <c r="I333" s="7"/>
      <c r="J333" s="7"/>
      <c r="K333" s="6"/>
    </row>
    <row r="334" spans="1:11" x14ac:dyDescent="0.25">
      <c r="A334" s="8" t="s">
        <v>347</v>
      </c>
      <c r="B334" s="10">
        <v>36555.671783680555</v>
      </c>
      <c r="C334" s="5">
        <v>1</v>
      </c>
      <c r="D334" s="6"/>
      <c r="E334" s="7"/>
      <c r="F334" s="7"/>
      <c r="G334" s="7"/>
      <c r="H334" s="7"/>
      <c r="I334" s="7"/>
      <c r="J334" s="7"/>
      <c r="K334" s="6"/>
    </row>
    <row r="335" spans="1:11" x14ac:dyDescent="0.25">
      <c r="A335" s="8" t="s">
        <v>348</v>
      </c>
      <c r="B335" s="10">
        <v>42652.107316087968</v>
      </c>
      <c r="C335" s="5">
        <v>3</v>
      </c>
      <c r="D335" s="6"/>
      <c r="E335" s="7"/>
      <c r="F335" s="7"/>
      <c r="G335" s="7"/>
      <c r="H335" s="7"/>
      <c r="I335" s="7"/>
      <c r="J335" s="7"/>
      <c r="K335" s="6"/>
    </row>
    <row r="336" spans="1:11" x14ac:dyDescent="0.25">
      <c r="A336" s="8" t="s">
        <v>349</v>
      </c>
      <c r="B336" s="10">
        <v>40429.64878599537</v>
      </c>
      <c r="C336" s="5">
        <v>4</v>
      </c>
      <c r="D336" s="6"/>
      <c r="E336" s="7"/>
      <c r="F336" s="7"/>
      <c r="G336" s="7"/>
      <c r="H336" s="7"/>
      <c r="I336" s="7"/>
      <c r="J336" s="7"/>
      <c r="K336" s="6"/>
    </row>
    <row r="337" spans="1:11" x14ac:dyDescent="0.25">
      <c r="A337" s="8" t="s">
        <v>350</v>
      </c>
      <c r="B337" s="10">
        <v>38973.463843865742</v>
      </c>
      <c r="C337" s="5">
        <v>3</v>
      </c>
      <c r="D337" s="6"/>
      <c r="E337" s="7"/>
      <c r="F337" s="7"/>
      <c r="G337" s="7"/>
      <c r="H337" s="7"/>
      <c r="I337" s="7"/>
      <c r="J337" s="7"/>
      <c r="K337" s="6"/>
    </row>
    <row r="338" spans="1:11" x14ac:dyDescent="0.25">
      <c r="A338" s="8" t="s">
        <v>351</v>
      </c>
      <c r="B338" s="10">
        <v>36934.966876273153</v>
      </c>
      <c r="C338" s="5">
        <v>3</v>
      </c>
      <c r="D338" s="6"/>
      <c r="E338" s="7"/>
      <c r="F338" s="7"/>
      <c r="G338" s="7"/>
      <c r="H338" s="7"/>
      <c r="I338" s="7"/>
      <c r="J338" s="7"/>
      <c r="K338" s="6"/>
    </row>
    <row r="339" spans="1:11" x14ac:dyDescent="0.25">
      <c r="A339" s="8" t="s">
        <v>352</v>
      </c>
      <c r="B339" s="10">
        <v>39894.444781365739</v>
      </c>
      <c r="C339" s="5">
        <v>1</v>
      </c>
      <c r="D339" s="6"/>
      <c r="E339" s="7"/>
      <c r="F339" s="7"/>
      <c r="G339" s="7"/>
      <c r="H339" s="7"/>
      <c r="I339" s="7"/>
      <c r="J339" s="7"/>
      <c r="K339" s="6"/>
    </row>
    <row r="340" spans="1:11" x14ac:dyDescent="0.25">
      <c r="A340" s="8" t="s">
        <v>353</v>
      </c>
      <c r="B340" s="10">
        <v>42511.152686458336</v>
      </c>
      <c r="C340" s="5">
        <v>5</v>
      </c>
      <c r="D340" s="6"/>
      <c r="E340" s="7"/>
      <c r="F340" s="7"/>
      <c r="G340" s="7"/>
      <c r="H340" s="7"/>
      <c r="I340" s="7"/>
      <c r="J340" s="7"/>
      <c r="K340" s="6"/>
    </row>
    <row r="341" spans="1:11" x14ac:dyDescent="0.25">
      <c r="A341" s="8" t="s">
        <v>354</v>
      </c>
      <c r="B341" s="10">
        <v>34304.663357754631</v>
      </c>
      <c r="C341" s="5">
        <v>5</v>
      </c>
      <c r="D341" s="6"/>
      <c r="E341" s="7"/>
      <c r="F341" s="7"/>
      <c r="G341" s="7"/>
      <c r="H341" s="7"/>
      <c r="I341" s="7"/>
      <c r="J341" s="7"/>
      <c r="K341" s="6"/>
    </row>
    <row r="342" spans="1:11" x14ac:dyDescent="0.25">
      <c r="A342" s="8" t="s">
        <v>355</v>
      </c>
      <c r="B342" s="10">
        <v>41723.704121643517</v>
      </c>
      <c r="C342" s="5">
        <v>2</v>
      </c>
      <c r="D342" s="6"/>
      <c r="E342" s="7"/>
      <c r="F342" s="7"/>
      <c r="G342" s="7"/>
      <c r="H342" s="7"/>
      <c r="I342" s="7"/>
      <c r="J342" s="7"/>
      <c r="K342" s="6"/>
    </row>
    <row r="343" spans="1:11" x14ac:dyDescent="0.25">
      <c r="A343" s="8" t="s">
        <v>356</v>
      </c>
      <c r="B343" s="10">
        <v>35569.395047569444</v>
      </c>
      <c r="C343" s="5">
        <v>3</v>
      </c>
      <c r="D343" s="6"/>
      <c r="E343" s="7"/>
      <c r="F343" s="7"/>
      <c r="G343" s="7"/>
      <c r="H343" s="7"/>
      <c r="I343" s="7"/>
      <c r="J343" s="7"/>
      <c r="K343" s="6"/>
    </row>
    <row r="344" spans="1:11" x14ac:dyDescent="0.25">
      <c r="A344" s="8" t="s">
        <v>357</v>
      </c>
      <c r="B344" s="10">
        <v>42479.205070717595</v>
      </c>
      <c r="C344" s="5">
        <v>3</v>
      </c>
      <c r="D344" s="6"/>
      <c r="E344" s="7"/>
      <c r="F344" s="7"/>
      <c r="G344" s="7"/>
      <c r="H344" s="7"/>
      <c r="I344" s="7"/>
      <c r="J344" s="7"/>
      <c r="K344" s="6"/>
    </row>
    <row r="345" spans="1:11" x14ac:dyDescent="0.25">
      <c r="A345" s="8" t="s">
        <v>358</v>
      </c>
      <c r="B345" s="10">
        <v>39261.247605439814</v>
      </c>
      <c r="C345" s="5">
        <v>5</v>
      </c>
      <c r="D345" s="6"/>
      <c r="E345" s="7"/>
      <c r="F345" s="7"/>
      <c r="G345" s="7"/>
      <c r="H345" s="7"/>
      <c r="I345" s="7"/>
      <c r="J345" s="7"/>
      <c r="K345" s="6"/>
    </row>
    <row r="346" spans="1:11" x14ac:dyDescent="0.25">
      <c r="A346" s="8" t="s">
        <v>359</v>
      </c>
      <c r="B346" s="10">
        <v>42836.950151736113</v>
      </c>
      <c r="C346" s="5">
        <v>3</v>
      </c>
      <c r="D346" s="6"/>
      <c r="E346" s="7"/>
      <c r="F346" s="7"/>
      <c r="G346" s="7"/>
      <c r="H346" s="7"/>
      <c r="I346" s="7"/>
      <c r="J346" s="7"/>
      <c r="K346" s="6"/>
    </row>
    <row r="347" spans="1:11" x14ac:dyDescent="0.25">
      <c r="A347" s="8" t="s">
        <v>360</v>
      </c>
      <c r="B347" s="10">
        <v>42320.431783680557</v>
      </c>
      <c r="C347" s="5">
        <v>5</v>
      </c>
      <c r="D347" s="6"/>
      <c r="E347" s="7"/>
      <c r="F347" s="7"/>
      <c r="G347" s="7"/>
      <c r="H347" s="7"/>
      <c r="I347" s="7"/>
      <c r="J347" s="7"/>
      <c r="K347" s="6"/>
    </row>
    <row r="348" spans="1:11" x14ac:dyDescent="0.25">
      <c r="A348" s="8" t="s">
        <v>361</v>
      </c>
      <c r="B348" s="10">
        <v>35533.305799884263</v>
      </c>
      <c r="C348" s="5">
        <v>1</v>
      </c>
      <c r="D348" s="6"/>
      <c r="E348" s="7"/>
      <c r="F348" s="7"/>
      <c r="G348" s="7"/>
      <c r="H348" s="7"/>
      <c r="I348" s="7"/>
      <c r="J348" s="7"/>
      <c r="K348" s="6"/>
    </row>
    <row r="349" spans="1:11" x14ac:dyDescent="0.25">
      <c r="A349" s="8" t="s">
        <v>362</v>
      </c>
      <c r="B349" s="10">
        <v>37821.85401747685</v>
      </c>
      <c r="C349" s="5">
        <v>3</v>
      </c>
      <c r="D349" s="6"/>
      <c r="E349" s="7"/>
      <c r="F349" s="7"/>
      <c r="G349" s="7"/>
      <c r="H349" s="7"/>
      <c r="I349" s="7"/>
      <c r="J349" s="7"/>
      <c r="K349" s="6"/>
    </row>
    <row r="350" spans="1:11" x14ac:dyDescent="0.25">
      <c r="A350" s="8" t="s">
        <v>363</v>
      </c>
      <c r="B350" s="10">
        <v>37398.811667939815</v>
      </c>
      <c r="C350" s="5">
        <v>5</v>
      </c>
      <c r="D350" s="6"/>
      <c r="E350" s="7"/>
      <c r="F350" s="7"/>
      <c r="G350" s="7"/>
      <c r="H350" s="7"/>
      <c r="I350" s="7"/>
      <c r="J350" s="7"/>
      <c r="K350" s="6"/>
    </row>
    <row r="351" spans="1:11" x14ac:dyDescent="0.25">
      <c r="A351" s="8" t="s">
        <v>364</v>
      </c>
      <c r="B351" s="10">
        <v>42368.490718865745</v>
      </c>
      <c r="C351" s="5">
        <v>2</v>
      </c>
      <c r="D351" s="6"/>
      <c r="E351" s="7"/>
      <c r="F351" s="7"/>
      <c r="G351" s="7"/>
      <c r="H351" s="7"/>
      <c r="I351" s="7"/>
      <c r="J351" s="7"/>
      <c r="K351" s="6"/>
    </row>
    <row r="352" spans="1:11" x14ac:dyDescent="0.25">
      <c r="A352" s="8" t="s">
        <v>365</v>
      </c>
      <c r="B352" s="10">
        <v>37190.168195717597</v>
      </c>
      <c r="C352" s="5">
        <v>3</v>
      </c>
      <c r="D352" s="6"/>
      <c r="E352" s="7"/>
      <c r="F352" s="7"/>
      <c r="G352" s="7"/>
      <c r="H352" s="7"/>
      <c r="I352" s="7"/>
      <c r="J352" s="7"/>
      <c r="K352" s="6"/>
    </row>
    <row r="353" spans="1:11" x14ac:dyDescent="0.25">
      <c r="A353" s="8" t="s">
        <v>366</v>
      </c>
      <c r="B353" s="10">
        <v>34315.557420254634</v>
      </c>
      <c r="C353" s="5">
        <v>2</v>
      </c>
      <c r="D353" s="6"/>
      <c r="E353" s="7"/>
      <c r="F353" s="7"/>
      <c r="G353" s="7"/>
      <c r="H353" s="7"/>
      <c r="I353" s="7"/>
      <c r="J353" s="7"/>
      <c r="K353" s="6"/>
    </row>
    <row r="354" spans="1:11" x14ac:dyDescent="0.25">
      <c r="A354" s="8" t="s">
        <v>367</v>
      </c>
      <c r="B354" s="10">
        <v>34027.613751273151</v>
      </c>
      <c r="C354" s="5">
        <v>4</v>
      </c>
      <c r="D354" s="6"/>
      <c r="E354" s="7"/>
      <c r="F354" s="7"/>
      <c r="G354" s="7"/>
      <c r="H354" s="7"/>
      <c r="I354" s="7"/>
      <c r="J354" s="7"/>
      <c r="K354" s="6"/>
    </row>
    <row r="355" spans="1:11" x14ac:dyDescent="0.25">
      <c r="A355" s="8" t="s">
        <v>368</v>
      </c>
      <c r="B355" s="10">
        <v>34156.860290625002</v>
      </c>
      <c r="C355" s="5">
        <v>4</v>
      </c>
      <c r="D355" s="6"/>
      <c r="E355" s="7"/>
      <c r="F355" s="7"/>
      <c r="G355" s="7"/>
      <c r="H355" s="7"/>
      <c r="I355" s="7"/>
      <c r="J355" s="7"/>
      <c r="K355" s="6"/>
    </row>
    <row r="356" spans="1:11" x14ac:dyDescent="0.25">
      <c r="A356" s="8" t="s">
        <v>369</v>
      </c>
      <c r="B356" s="10">
        <v>39807.314873958334</v>
      </c>
      <c r="C356" s="5">
        <v>3</v>
      </c>
      <c r="D356" s="6"/>
      <c r="E356" s="7"/>
      <c r="F356" s="7"/>
      <c r="G356" s="7"/>
      <c r="H356" s="7"/>
      <c r="I356" s="7"/>
      <c r="J356" s="7"/>
      <c r="K356" s="6"/>
    </row>
    <row r="357" spans="1:11" x14ac:dyDescent="0.25">
      <c r="A357" s="8" t="s">
        <v>370</v>
      </c>
      <c r="B357" s="10">
        <v>40156.833820717591</v>
      </c>
      <c r="C357" s="5">
        <v>4</v>
      </c>
      <c r="D357" s="6"/>
      <c r="E357" s="7"/>
      <c r="F357" s="7"/>
      <c r="G357" s="7"/>
      <c r="H357" s="7"/>
      <c r="I357" s="7"/>
      <c r="J357" s="7"/>
      <c r="K357" s="6"/>
    </row>
    <row r="358" spans="1:11" x14ac:dyDescent="0.25">
      <c r="A358" s="8" t="s">
        <v>371</v>
      </c>
      <c r="B358" s="10">
        <v>42925.742246643516</v>
      </c>
      <c r="C358" s="5">
        <v>2</v>
      </c>
      <c r="D358" s="6"/>
      <c r="E358" s="7"/>
      <c r="F358" s="7"/>
      <c r="G358" s="7"/>
      <c r="H358" s="7"/>
      <c r="I358" s="7"/>
      <c r="J358" s="7"/>
      <c r="K358" s="6"/>
    </row>
    <row r="359" spans="1:11" x14ac:dyDescent="0.25">
      <c r="A359" s="8" t="s">
        <v>372</v>
      </c>
      <c r="B359" s="10">
        <v>39403.957952662036</v>
      </c>
      <c r="C359" s="5">
        <v>5</v>
      </c>
      <c r="D359" s="6"/>
      <c r="E359" s="7"/>
      <c r="F359" s="7"/>
      <c r="G359" s="7"/>
      <c r="H359" s="7"/>
      <c r="I359" s="7"/>
      <c r="J359" s="7"/>
      <c r="K359" s="6"/>
    </row>
    <row r="360" spans="1:11" x14ac:dyDescent="0.25">
      <c r="A360" s="8" t="s">
        <v>373</v>
      </c>
      <c r="B360" s="10">
        <v>35696.449272106482</v>
      </c>
      <c r="C360" s="5">
        <v>3</v>
      </c>
      <c r="D360" s="6"/>
      <c r="E360" s="7"/>
      <c r="F360" s="7"/>
      <c r="G360" s="7"/>
      <c r="H360" s="7"/>
      <c r="I360" s="7"/>
      <c r="J360" s="7"/>
      <c r="K360" s="6"/>
    </row>
    <row r="361" spans="1:11" x14ac:dyDescent="0.25">
      <c r="A361" s="8" t="s">
        <v>374</v>
      </c>
      <c r="B361" s="10">
        <v>38847.216367013891</v>
      </c>
      <c r="C361" s="5">
        <v>2</v>
      </c>
      <c r="D361" s="6"/>
      <c r="E361" s="7"/>
      <c r="F361" s="7"/>
      <c r="G361" s="7"/>
      <c r="H361" s="7"/>
      <c r="I361" s="7"/>
      <c r="J361" s="7"/>
      <c r="K361" s="6"/>
    </row>
    <row r="362" spans="1:11" x14ac:dyDescent="0.25">
      <c r="A362" s="8" t="s">
        <v>375</v>
      </c>
      <c r="B362" s="10">
        <v>41148.412975810184</v>
      </c>
      <c r="C362" s="5">
        <v>1</v>
      </c>
      <c r="D362" s="6"/>
      <c r="E362" s="7"/>
      <c r="F362" s="7"/>
      <c r="G362" s="7"/>
      <c r="H362" s="7"/>
      <c r="I362" s="7"/>
      <c r="J362" s="7"/>
      <c r="K362" s="6"/>
    </row>
    <row r="363" spans="1:11" x14ac:dyDescent="0.25">
      <c r="A363" s="8" t="s">
        <v>376</v>
      </c>
      <c r="B363" s="10">
        <v>33874.621586921297</v>
      </c>
      <c r="C363" s="5">
        <v>1</v>
      </c>
      <c r="D363" s="6"/>
      <c r="E363" s="7"/>
      <c r="F363" s="7"/>
      <c r="G363" s="7"/>
      <c r="H363" s="7"/>
      <c r="I363" s="7"/>
      <c r="J363" s="7"/>
      <c r="K363" s="6"/>
    </row>
    <row r="364" spans="1:11" x14ac:dyDescent="0.25">
      <c r="A364" s="8" t="s">
        <v>377</v>
      </c>
      <c r="B364" s="10">
        <v>37575.370823032412</v>
      </c>
      <c r="C364" s="5">
        <v>5</v>
      </c>
      <c r="D364" s="6"/>
      <c r="E364" s="7"/>
      <c r="F364" s="7"/>
      <c r="G364" s="7"/>
      <c r="H364" s="7"/>
      <c r="I364" s="7"/>
      <c r="J364" s="7"/>
      <c r="K364" s="6"/>
    </row>
    <row r="365" spans="1:11" x14ac:dyDescent="0.25">
      <c r="A365" s="8" t="s">
        <v>378</v>
      </c>
      <c r="B365" s="10">
        <v>42419.540221180556</v>
      </c>
      <c r="C365" s="5">
        <v>2</v>
      </c>
      <c r="D365" s="6"/>
      <c r="E365" s="7"/>
      <c r="F365" s="7"/>
      <c r="G365" s="7"/>
      <c r="H365" s="7"/>
      <c r="I365" s="7"/>
      <c r="J365" s="7"/>
      <c r="K365" s="6"/>
    </row>
    <row r="366" spans="1:11" x14ac:dyDescent="0.25">
      <c r="A366" s="8" t="s">
        <v>379</v>
      </c>
      <c r="B366" s="10">
        <v>40077.008809143517</v>
      </c>
      <c r="C366" s="5">
        <v>1</v>
      </c>
      <c r="D366" s="6"/>
      <c r="E366" s="7"/>
      <c r="F366" s="7"/>
      <c r="G366" s="7"/>
      <c r="H366" s="7"/>
      <c r="I366" s="7"/>
      <c r="J366" s="7"/>
      <c r="K366" s="6"/>
    </row>
    <row r="367" spans="1:11" x14ac:dyDescent="0.25">
      <c r="A367" s="8" t="s">
        <v>380</v>
      </c>
      <c r="B367" s="10">
        <v>36460.587235069448</v>
      </c>
      <c r="C367" s="5">
        <v>4</v>
      </c>
      <c r="D367" s="6"/>
      <c r="E367" s="7"/>
      <c r="F367" s="7"/>
      <c r="G367" s="7"/>
      <c r="H367" s="7"/>
      <c r="I367" s="7"/>
      <c r="J367" s="7"/>
      <c r="K367" s="6"/>
    </row>
    <row r="368" spans="1:11" x14ac:dyDescent="0.25">
      <c r="A368" s="8" t="s">
        <v>381</v>
      </c>
      <c r="B368" s="10">
        <v>38783.986644791665</v>
      </c>
      <c r="C368" s="5">
        <v>4</v>
      </c>
      <c r="D368" s="6"/>
      <c r="E368" s="7"/>
      <c r="F368" s="7"/>
      <c r="G368" s="7"/>
      <c r="H368" s="7"/>
      <c r="I368" s="7"/>
      <c r="J368" s="7"/>
      <c r="K368" s="6"/>
    </row>
    <row r="369" spans="1:11" x14ac:dyDescent="0.25">
      <c r="A369" s="8" t="s">
        <v>382</v>
      </c>
      <c r="B369" s="10">
        <v>42811.074167939812</v>
      </c>
      <c r="C369" s="5">
        <v>3</v>
      </c>
      <c r="D369" s="6"/>
      <c r="E369" s="7"/>
      <c r="F369" s="7"/>
      <c r="G369" s="7"/>
      <c r="H369" s="7"/>
      <c r="I369" s="7"/>
      <c r="J369" s="7"/>
      <c r="K369" s="6"/>
    </row>
    <row r="370" spans="1:11" x14ac:dyDescent="0.25">
      <c r="A370" s="8" t="s">
        <v>383</v>
      </c>
      <c r="B370" s="10">
        <v>40395.888160995375</v>
      </c>
      <c r="C370" s="5">
        <v>5</v>
      </c>
      <c r="D370" s="6"/>
      <c r="E370" s="7"/>
      <c r="F370" s="7"/>
      <c r="G370" s="7"/>
      <c r="H370" s="7"/>
      <c r="I370" s="7"/>
      <c r="J370" s="7"/>
      <c r="K370" s="6"/>
    </row>
    <row r="371" spans="1:11" x14ac:dyDescent="0.25">
      <c r="A371" s="8" t="s">
        <v>384</v>
      </c>
      <c r="B371" s="10">
        <v>38192.743311458333</v>
      </c>
      <c r="C371" s="5">
        <v>4</v>
      </c>
      <c r="D371" s="6"/>
      <c r="E371" s="7"/>
      <c r="F371" s="7"/>
      <c r="G371" s="7"/>
      <c r="H371" s="7"/>
      <c r="I371" s="7"/>
      <c r="J371" s="7"/>
      <c r="K371" s="6"/>
    </row>
    <row r="372" spans="1:11" x14ac:dyDescent="0.25">
      <c r="A372" s="8" t="s">
        <v>385</v>
      </c>
      <c r="B372" s="10">
        <v>39904.808207291666</v>
      </c>
      <c r="C372" s="5">
        <v>2</v>
      </c>
      <c r="D372" s="6"/>
      <c r="E372" s="7"/>
      <c r="F372" s="7"/>
      <c r="G372" s="7"/>
      <c r="H372" s="7"/>
      <c r="I372" s="7"/>
      <c r="J372" s="7"/>
      <c r="K372" s="6"/>
    </row>
    <row r="373" spans="1:11" x14ac:dyDescent="0.25">
      <c r="A373" s="8" t="s">
        <v>386</v>
      </c>
      <c r="B373" s="10">
        <v>43226.69775590278</v>
      </c>
      <c r="C373" s="5">
        <v>4</v>
      </c>
      <c r="D373" s="6"/>
      <c r="E373" s="7"/>
      <c r="F373" s="7"/>
      <c r="G373" s="7"/>
      <c r="H373" s="7"/>
      <c r="I373" s="7"/>
      <c r="J373" s="7"/>
      <c r="K373" s="6"/>
    </row>
    <row r="374" spans="1:11" x14ac:dyDescent="0.25">
      <c r="A374" s="8" t="s">
        <v>387</v>
      </c>
      <c r="B374" s="10">
        <v>35453.545498958338</v>
      </c>
      <c r="C374" s="5">
        <v>3</v>
      </c>
      <c r="D374" s="6"/>
      <c r="E374" s="7"/>
      <c r="F374" s="7"/>
      <c r="G374" s="7"/>
      <c r="H374" s="7"/>
      <c r="I374" s="7"/>
      <c r="J374" s="7"/>
      <c r="K374" s="6"/>
    </row>
    <row r="375" spans="1:11" x14ac:dyDescent="0.25">
      <c r="A375" s="8" t="s">
        <v>388</v>
      </c>
      <c r="B375" s="10">
        <v>33371.001251273148</v>
      </c>
      <c r="C375" s="5">
        <v>4</v>
      </c>
      <c r="D375" s="6"/>
      <c r="E375" s="7"/>
      <c r="F375" s="7"/>
      <c r="G375" s="7"/>
      <c r="H375" s="7"/>
      <c r="I375" s="7"/>
      <c r="J375" s="7"/>
      <c r="K375" s="6"/>
    </row>
    <row r="376" spans="1:11" x14ac:dyDescent="0.25">
      <c r="A376" s="8" t="s">
        <v>389</v>
      </c>
      <c r="B376" s="10">
        <v>39144.801517476852</v>
      </c>
      <c r="C376" s="5">
        <v>2</v>
      </c>
      <c r="D376" s="6"/>
      <c r="E376" s="7"/>
      <c r="F376" s="7"/>
      <c r="G376" s="7"/>
      <c r="H376" s="7"/>
      <c r="I376" s="7"/>
      <c r="J376" s="7"/>
      <c r="K376" s="6"/>
    </row>
    <row r="377" spans="1:11" x14ac:dyDescent="0.25">
      <c r="A377" s="8" t="s">
        <v>390</v>
      </c>
      <c r="B377" s="10">
        <v>40729.901737384258</v>
      </c>
      <c r="C377" s="5">
        <v>2</v>
      </c>
      <c r="D377" s="6"/>
      <c r="E377" s="7"/>
      <c r="F377" s="7"/>
      <c r="G377" s="7"/>
      <c r="H377" s="7"/>
      <c r="I377" s="7"/>
      <c r="J377" s="7"/>
      <c r="K377" s="6"/>
    </row>
    <row r="378" spans="1:11" x14ac:dyDescent="0.25">
      <c r="A378" s="8" t="s">
        <v>391</v>
      </c>
      <c r="B378" s="10">
        <v>40663.943149421299</v>
      </c>
      <c r="C378" s="5">
        <v>3</v>
      </c>
      <c r="D378" s="6"/>
      <c r="E378" s="7"/>
      <c r="F378" s="7"/>
      <c r="G378" s="7"/>
      <c r="H378" s="7"/>
      <c r="I378" s="7"/>
      <c r="J378" s="7"/>
      <c r="K378" s="6"/>
    </row>
    <row r="379" spans="1:11" x14ac:dyDescent="0.25">
      <c r="A379" s="8" t="s">
        <v>392</v>
      </c>
      <c r="B379" s="10">
        <v>34439.030348495369</v>
      </c>
      <c r="C379" s="5">
        <v>5</v>
      </c>
      <c r="D379" s="6"/>
      <c r="E379" s="7"/>
      <c r="F379" s="7"/>
      <c r="G379" s="7"/>
      <c r="H379" s="7"/>
      <c r="I379" s="7"/>
      <c r="J379" s="7"/>
      <c r="K379" s="6"/>
    </row>
    <row r="380" spans="1:11" x14ac:dyDescent="0.25">
      <c r="A380" s="8" t="s">
        <v>393</v>
      </c>
      <c r="B380" s="10">
        <v>41605.240788310184</v>
      </c>
      <c r="C380" s="5">
        <v>2</v>
      </c>
      <c r="D380" s="6"/>
      <c r="E380" s="7"/>
      <c r="F380" s="7"/>
      <c r="G380" s="7"/>
      <c r="H380" s="7"/>
      <c r="I380" s="7"/>
      <c r="J380" s="7"/>
      <c r="K380" s="6"/>
    </row>
    <row r="381" spans="1:11" x14ac:dyDescent="0.25">
      <c r="A381" s="8" t="s">
        <v>394</v>
      </c>
      <c r="B381" s="10">
        <v>43316.252235069449</v>
      </c>
      <c r="C381" s="5">
        <v>5</v>
      </c>
      <c r="D381" s="6"/>
      <c r="E381" s="7"/>
      <c r="F381" s="7"/>
      <c r="G381" s="7"/>
      <c r="H381" s="7"/>
      <c r="I381" s="7"/>
      <c r="J381" s="7"/>
      <c r="K381" s="6"/>
    </row>
    <row r="382" spans="1:11" x14ac:dyDescent="0.25">
      <c r="A382" s="8" t="s">
        <v>395</v>
      </c>
      <c r="B382" s="10">
        <v>37753.666424884257</v>
      </c>
      <c r="C382" s="5">
        <v>4</v>
      </c>
      <c r="D382" s="6"/>
      <c r="E382" s="7"/>
      <c r="F382" s="7"/>
      <c r="G382" s="7"/>
      <c r="H382" s="7"/>
      <c r="I382" s="7"/>
      <c r="J382" s="7"/>
      <c r="K382" s="6"/>
    </row>
    <row r="383" spans="1:11" x14ac:dyDescent="0.25">
      <c r="A383" s="8" t="s">
        <v>396</v>
      </c>
      <c r="B383" s="10">
        <v>40951.480522106482</v>
      </c>
      <c r="C383" s="5">
        <v>2</v>
      </c>
      <c r="D383" s="6"/>
      <c r="E383" s="7"/>
      <c r="F383" s="7"/>
      <c r="G383" s="7"/>
      <c r="H383" s="7"/>
      <c r="I383" s="7"/>
      <c r="J383" s="7"/>
      <c r="K383" s="6"/>
    </row>
    <row r="384" spans="1:11" x14ac:dyDescent="0.25">
      <c r="A384" s="8" t="s">
        <v>397</v>
      </c>
      <c r="B384" s="10">
        <v>33912.299144791665</v>
      </c>
      <c r="C384" s="5">
        <v>3</v>
      </c>
      <c r="D384" s="6"/>
      <c r="E384" s="7"/>
      <c r="F384" s="7"/>
      <c r="G384" s="7"/>
      <c r="H384" s="7"/>
      <c r="I384" s="7"/>
      <c r="J384" s="7"/>
      <c r="K384" s="6"/>
    </row>
    <row r="385" spans="1:11" x14ac:dyDescent="0.25">
      <c r="A385" s="8" t="s">
        <v>398</v>
      </c>
      <c r="B385" s="10">
        <v>38518.478415625003</v>
      </c>
      <c r="C385" s="5">
        <v>4</v>
      </c>
      <c r="D385" s="6"/>
      <c r="E385" s="7"/>
      <c r="F385" s="7"/>
      <c r="G385" s="7"/>
      <c r="H385" s="7"/>
      <c r="I385" s="7"/>
      <c r="J385" s="7"/>
      <c r="K385" s="6"/>
    </row>
    <row r="386" spans="1:11" x14ac:dyDescent="0.25">
      <c r="A386" s="8" t="s">
        <v>399</v>
      </c>
      <c r="B386" s="10">
        <v>38342.203716550925</v>
      </c>
      <c r="C386" s="5">
        <v>3</v>
      </c>
      <c r="D386" s="6"/>
      <c r="E386" s="7"/>
      <c r="F386" s="7"/>
      <c r="G386" s="7"/>
      <c r="H386" s="7"/>
      <c r="I386" s="7"/>
      <c r="J386" s="7"/>
      <c r="K386" s="6"/>
    </row>
    <row r="387" spans="1:11" x14ac:dyDescent="0.25">
      <c r="A387" s="8" t="s">
        <v>400</v>
      </c>
      <c r="B387" s="10">
        <v>35558.66577673611</v>
      </c>
      <c r="C387" s="5">
        <v>3</v>
      </c>
      <c r="D387" s="6"/>
      <c r="E387" s="7"/>
      <c r="F387" s="7"/>
      <c r="G387" s="7"/>
      <c r="H387" s="7"/>
      <c r="I387" s="7"/>
      <c r="J387" s="7"/>
      <c r="K387" s="6"/>
    </row>
    <row r="388" spans="1:11" x14ac:dyDescent="0.25">
      <c r="A388" s="8" t="s">
        <v>401</v>
      </c>
      <c r="B388" s="10">
        <v>35338.270892476852</v>
      </c>
      <c r="C388" s="5">
        <v>3</v>
      </c>
      <c r="D388" s="6"/>
      <c r="E388" s="7"/>
      <c r="F388" s="7"/>
      <c r="G388" s="7"/>
      <c r="H388" s="7"/>
      <c r="I388" s="7"/>
      <c r="J388" s="7"/>
      <c r="K388" s="6"/>
    </row>
    <row r="389" spans="1:11" x14ac:dyDescent="0.25">
      <c r="A389" s="8" t="s">
        <v>402</v>
      </c>
      <c r="B389" s="10">
        <v>38289.961112384262</v>
      </c>
      <c r="C389" s="5">
        <v>4</v>
      </c>
      <c r="D389" s="6"/>
      <c r="E389" s="7"/>
      <c r="F389" s="7"/>
      <c r="G389" s="7"/>
      <c r="H389" s="7"/>
      <c r="I389" s="7"/>
      <c r="J389" s="7"/>
      <c r="K389" s="6"/>
    </row>
    <row r="390" spans="1:11" x14ac:dyDescent="0.25">
      <c r="A390" s="8" t="s">
        <v>403</v>
      </c>
      <c r="B390" s="10">
        <v>41481.301818402782</v>
      </c>
      <c r="C390" s="5">
        <v>3</v>
      </c>
      <c r="D390" s="6"/>
      <c r="E390" s="7"/>
      <c r="F390" s="7"/>
      <c r="G390" s="7"/>
      <c r="H390" s="7"/>
      <c r="I390" s="7"/>
      <c r="J390" s="7"/>
      <c r="K390" s="6"/>
    </row>
    <row r="391" spans="1:11" x14ac:dyDescent="0.25">
      <c r="A391" s="8" t="s">
        <v>404</v>
      </c>
      <c r="B391" s="10">
        <v>35252.524341550925</v>
      </c>
      <c r="C391" s="5">
        <v>1</v>
      </c>
      <c r="D391" s="6"/>
      <c r="E391" s="7"/>
      <c r="F391" s="7"/>
      <c r="G391" s="7"/>
      <c r="H391" s="7"/>
      <c r="I391" s="7"/>
      <c r="J391" s="7"/>
      <c r="K391" s="6"/>
    </row>
    <row r="392" spans="1:11" x14ac:dyDescent="0.25">
      <c r="A392" s="8" t="s">
        <v>405</v>
      </c>
      <c r="B392" s="10">
        <v>33977.373334606484</v>
      </c>
      <c r="C392" s="5">
        <v>1</v>
      </c>
      <c r="D392" s="6"/>
      <c r="E392" s="7"/>
      <c r="F392" s="7"/>
      <c r="G392" s="7"/>
      <c r="H392" s="7"/>
      <c r="I392" s="7"/>
      <c r="J392" s="7"/>
      <c r="K392" s="6"/>
    </row>
    <row r="393" spans="1:11" x14ac:dyDescent="0.25">
      <c r="A393" s="8" t="s">
        <v>406</v>
      </c>
      <c r="B393" s="10">
        <v>37948.260059143518</v>
      </c>
      <c r="C393" s="5">
        <v>1</v>
      </c>
      <c r="D393" s="6"/>
      <c r="E393" s="7"/>
      <c r="F393" s="7"/>
      <c r="G393" s="7"/>
      <c r="H393" s="7"/>
      <c r="I393" s="7"/>
      <c r="J393" s="7"/>
      <c r="K393" s="6"/>
    </row>
    <row r="394" spans="1:11" x14ac:dyDescent="0.25">
      <c r="A394" s="8" t="s">
        <v>407</v>
      </c>
      <c r="B394" s="10">
        <v>39776.886355439819</v>
      </c>
      <c r="C394" s="5">
        <v>4</v>
      </c>
      <c r="D394" s="6"/>
      <c r="E394" s="7"/>
      <c r="F394" s="7"/>
      <c r="G394" s="7"/>
      <c r="H394" s="7"/>
      <c r="I394" s="7"/>
      <c r="J394" s="7"/>
      <c r="K394" s="6"/>
    </row>
    <row r="395" spans="1:11" x14ac:dyDescent="0.25">
      <c r="A395" s="8" t="s">
        <v>408</v>
      </c>
      <c r="B395" s="10">
        <v>42574.505313773152</v>
      </c>
      <c r="C395" s="5">
        <v>3</v>
      </c>
      <c r="D395" s="6"/>
      <c r="E395" s="7"/>
      <c r="F395" s="7"/>
      <c r="G395" s="7"/>
      <c r="H395" s="7"/>
      <c r="I395" s="7"/>
      <c r="J395" s="7"/>
      <c r="K395" s="6"/>
    </row>
    <row r="396" spans="1:11" x14ac:dyDescent="0.25">
      <c r="A396" s="8" t="s">
        <v>409</v>
      </c>
      <c r="B396" s="10">
        <v>36620.260360069449</v>
      </c>
      <c r="C396" s="5">
        <v>2</v>
      </c>
      <c r="D396" s="6"/>
      <c r="E396" s="7"/>
      <c r="F396" s="7"/>
      <c r="G396" s="7"/>
      <c r="H396" s="7"/>
      <c r="I396" s="7"/>
      <c r="J396" s="7"/>
      <c r="K396" s="6"/>
    </row>
    <row r="397" spans="1:11" x14ac:dyDescent="0.25">
      <c r="A397" s="8" t="s">
        <v>410</v>
      </c>
      <c r="B397" s="10">
        <v>37919.446089236109</v>
      </c>
      <c r="C397" s="5">
        <v>5</v>
      </c>
      <c r="D397" s="6"/>
      <c r="E397" s="7"/>
      <c r="F397" s="7"/>
      <c r="G397" s="7"/>
      <c r="H397" s="7"/>
      <c r="I397" s="7"/>
      <c r="J397" s="7"/>
      <c r="K397" s="6"/>
    </row>
    <row r="398" spans="1:11" x14ac:dyDescent="0.25">
      <c r="A398" s="8" t="s">
        <v>411</v>
      </c>
      <c r="B398" s="10">
        <v>38609.978982754634</v>
      </c>
      <c r="C398" s="5">
        <v>4</v>
      </c>
      <c r="D398" s="6"/>
      <c r="E398" s="7"/>
      <c r="F398" s="7"/>
      <c r="G398" s="7"/>
      <c r="H398" s="7"/>
      <c r="I398" s="7"/>
      <c r="J398" s="7"/>
      <c r="K398" s="6"/>
    </row>
    <row r="399" spans="1:11" x14ac:dyDescent="0.25">
      <c r="A399" s="8" t="s">
        <v>412</v>
      </c>
      <c r="B399" s="10">
        <v>36851.305522106486</v>
      </c>
      <c r="C399" s="5">
        <v>5</v>
      </c>
      <c r="D399" s="6"/>
      <c r="E399" s="7"/>
      <c r="F399" s="7"/>
      <c r="G399" s="7"/>
      <c r="H399" s="7"/>
      <c r="I399" s="7"/>
      <c r="J399" s="7"/>
      <c r="K399" s="6"/>
    </row>
    <row r="400" spans="1:11" x14ac:dyDescent="0.25">
      <c r="A400" s="8" t="s">
        <v>413</v>
      </c>
      <c r="B400" s="10">
        <v>35997.625174884262</v>
      </c>
      <c r="C400" s="5">
        <v>2</v>
      </c>
      <c r="D400" s="6"/>
      <c r="E400" s="7"/>
      <c r="F400" s="7"/>
      <c r="G400" s="7"/>
      <c r="H400" s="7"/>
      <c r="I400" s="7"/>
      <c r="J400" s="7"/>
      <c r="K400" s="6"/>
    </row>
    <row r="401" spans="1:11" x14ac:dyDescent="0.25">
      <c r="A401" s="8" t="s">
        <v>414</v>
      </c>
      <c r="B401" s="10">
        <v>36931.257813773147</v>
      </c>
      <c r="C401" s="5">
        <v>3</v>
      </c>
      <c r="D401" s="6"/>
      <c r="E401" s="7"/>
      <c r="F401" s="7"/>
      <c r="G401" s="7"/>
      <c r="H401" s="7"/>
      <c r="I401" s="7"/>
      <c r="J401" s="7"/>
      <c r="K401" s="6"/>
    </row>
    <row r="402" spans="1:11" x14ac:dyDescent="0.25">
      <c r="A402" s="8" t="s">
        <v>415</v>
      </c>
      <c r="B402" s="10">
        <v>40765.227570717594</v>
      </c>
      <c r="C402" s="5">
        <v>2</v>
      </c>
      <c r="D402" s="6"/>
      <c r="E402" s="7"/>
      <c r="F402" s="7"/>
      <c r="G402" s="7"/>
      <c r="H402" s="7"/>
      <c r="I402" s="7"/>
      <c r="J402" s="7"/>
      <c r="K402" s="6"/>
    </row>
    <row r="403" spans="1:11" x14ac:dyDescent="0.25">
      <c r="A403" s="8" t="s">
        <v>416</v>
      </c>
      <c r="B403" s="10">
        <v>35527.197941087965</v>
      </c>
      <c r="C403" s="5">
        <v>5</v>
      </c>
      <c r="D403" s="6"/>
      <c r="E403" s="7"/>
      <c r="F403" s="7"/>
      <c r="G403" s="7"/>
      <c r="H403" s="7"/>
      <c r="I403" s="7"/>
      <c r="J403" s="7"/>
      <c r="K403" s="6"/>
    </row>
    <row r="404" spans="1:11" x14ac:dyDescent="0.25">
      <c r="A404" s="8" t="s">
        <v>417</v>
      </c>
      <c r="B404" s="10">
        <v>36158.427142476852</v>
      </c>
      <c r="C404" s="5">
        <v>1</v>
      </c>
      <c r="D404" s="6"/>
      <c r="E404" s="7"/>
      <c r="F404" s="7"/>
      <c r="G404" s="7"/>
      <c r="H404" s="7"/>
      <c r="I404" s="7"/>
      <c r="J404" s="7"/>
      <c r="K404" s="6"/>
    </row>
    <row r="405" spans="1:11" x14ac:dyDescent="0.25">
      <c r="A405" s="8" t="s">
        <v>418</v>
      </c>
      <c r="B405" s="10">
        <v>37452.311517476854</v>
      </c>
      <c r="C405" s="5">
        <v>1</v>
      </c>
      <c r="D405" s="6"/>
      <c r="E405" s="7"/>
      <c r="F405" s="7"/>
      <c r="G405" s="7"/>
      <c r="H405" s="7"/>
      <c r="I405" s="7"/>
      <c r="J405" s="7"/>
      <c r="K405" s="6"/>
    </row>
    <row r="406" spans="1:11" x14ac:dyDescent="0.25">
      <c r="A406" s="8" t="s">
        <v>419</v>
      </c>
      <c r="B406" s="10">
        <v>36734.129237384259</v>
      </c>
      <c r="C406" s="5">
        <v>4</v>
      </c>
      <c r="D406" s="6"/>
      <c r="E406" s="7"/>
      <c r="F406" s="7"/>
      <c r="G406" s="7"/>
      <c r="H406" s="7"/>
      <c r="I406" s="7"/>
      <c r="J406" s="7"/>
      <c r="K406" s="6"/>
    </row>
    <row r="407" spans="1:11" x14ac:dyDescent="0.25">
      <c r="A407" s="8" t="s">
        <v>420</v>
      </c>
      <c r="B407" s="10">
        <v>41704.94534849537</v>
      </c>
      <c r="C407" s="5">
        <v>5</v>
      </c>
      <c r="D407" s="6"/>
      <c r="E407" s="7"/>
      <c r="F407" s="7"/>
      <c r="G407" s="7"/>
      <c r="H407" s="7"/>
      <c r="I407" s="7"/>
      <c r="J407" s="7"/>
      <c r="K407" s="6"/>
    </row>
    <row r="408" spans="1:11" x14ac:dyDescent="0.25">
      <c r="A408" s="8" t="s">
        <v>421</v>
      </c>
      <c r="B408" s="10">
        <v>41279.033045254633</v>
      </c>
      <c r="C408" s="5">
        <v>4</v>
      </c>
      <c r="D408" s="6"/>
      <c r="E408" s="7"/>
      <c r="F408" s="7"/>
      <c r="G408" s="7"/>
      <c r="H408" s="7"/>
      <c r="I408" s="7"/>
      <c r="J408" s="7"/>
      <c r="K408" s="6"/>
    </row>
    <row r="409" spans="1:11" x14ac:dyDescent="0.25">
      <c r="A409" s="8" t="s">
        <v>422</v>
      </c>
      <c r="B409" s="10">
        <v>40362.679584606485</v>
      </c>
      <c r="C409" s="5">
        <v>3</v>
      </c>
      <c r="D409" s="6"/>
      <c r="E409" s="7"/>
      <c r="F409" s="7"/>
      <c r="G409" s="7"/>
      <c r="H409" s="7"/>
      <c r="I409" s="7"/>
      <c r="J409" s="7"/>
      <c r="K409" s="6"/>
    </row>
    <row r="410" spans="1:11" x14ac:dyDescent="0.25">
      <c r="A410" s="8" t="s">
        <v>423</v>
      </c>
      <c r="B410" s="10">
        <v>37814.600707291669</v>
      </c>
      <c r="C410" s="5">
        <v>5</v>
      </c>
      <c r="D410" s="6"/>
      <c r="E410" s="7"/>
      <c r="F410" s="7"/>
      <c r="G410" s="7"/>
      <c r="H410" s="7"/>
      <c r="I410" s="7"/>
      <c r="J410" s="7"/>
      <c r="K410" s="6"/>
    </row>
    <row r="411" spans="1:11" x14ac:dyDescent="0.25">
      <c r="A411" s="8" t="s">
        <v>424</v>
      </c>
      <c r="B411" s="10">
        <v>34535.187709606485</v>
      </c>
      <c r="C411" s="5">
        <v>4</v>
      </c>
      <c r="D411" s="6"/>
      <c r="E411" s="7"/>
      <c r="F411" s="7"/>
      <c r="G411" s="7"/>
      <c r="H411" s="7"/>
      <c r="I411" s="7"/>
      <c r="J411" s="7"/>
      <c r="K411" s="6"/>
    </row>
    <row r="412" spans="1:11" x14ac:dyDescent="0.25">
      <c r="A412" s="8" t="s">
        <v>425</v>
      </c>
      <c r="B412" s="10">
        <v>43003.339341550927</v>
      </c>
      <c r="C412" s="5">
        <v>4</v>
      </c>
      <c r="D412" s="6"/>
      <c r="E412" s="7"/>
      <c r="F412" s="7"/>
      <c r="G412" s="7"/>
      <c r="H412" s="7"/>
      <c r="I412" s="7"/>
      <c r="J412" s="7"/>
      <c r="K412" s="6"/>
    </row>
    <row r="413" spans="1:11" x14ac:dyDescent="0.25">
      <c r="A413" s="8" t="s">
        <v>426</v>
      </c>
      <c r="B413" s="10">
        <v>38979.369468865742</v>
      </c>
      <c r="C413" s="5">
        <v>3</v>
      </c>
      <c r="D413" s="6"/>
      <c r="E413" s="7"/>
      <c r="F413" s="7"/>
      <c r="G413" s="7"/>
      <c r="H413" s="7"/>
      <c r="I413" s="7"/>
      <c r="J413" s="7"/>
      <c r="K413" s="6"/>
    </row>
    <row r="414" spans="1:11" x14ac:dyDescent="0.25">
      <c r="A414" s="8" t="s">
        <v>427</v>
      </c>
      <c r="B414" s="10">
        <v>36864.652397106482</v>
      </c>
      <c r="C414" s="5">
        <v>1</v>
      </c>
      <c r="D414" s="6"/>
      <c r="E414" s="7"/>
      <c r="F414" s="7"/>
      <c r="G414" s="7"/>
      <c r="H414" s="7"/>
      <c r="I414" s="7"/>
      <c r="J414" s="7"/>
      <c r="K414" s="6"/>
    </row>
    <row r="415" spans="1:11" x14ac:dyDescent="0.25">
      <c r="A415" s="8" t="s">
        <v>428</v>
      </c>
      <c r="B415" s="10">
        <v>41287.751459606479</v>
      </c>
      <c r="C415" s="5">
        <v>4</v>
      </c>
      <c r="D415" s="6"/>
      <c r="E415" s="7"/>
      <c r="F415" s="7"/>
      <c r="G415" s="7"/>
      <c r="H415" s="7"/>
      <c r="I415" s="7"/>
      <c r="J415" s="7"/>
      <c r="K415" s="6"/>
    </row>
    <row r="416" spans="1:11" x14ac:dyDescent="0.25">
      <c r="A416" s="8" t="s">
        <v>429</v>
      </c>
      <c r="B416" s="10">
        <v>40374.022952662039</v>
      </c>
      <c r="C416" s="5">
        <v>3</v>
      </c>
      <c r="D416" s="6"/>
      <c r="E416" s="7"/>
      <c r="F416" s="7"/>
      <c r="G416" s="7"/>
      <c r="H416" s="7"/>
      <c r="I416" s="7"/>
      <c r="J416" s="7"/>
      <c r="K416" s="6"/>
    </row>
    <row r="417" spans="1:11" x14ac:dyDescent="0.25">
      <c r="A417" s="8" t="s">
        <v>430</v>
      </c>
      <c r="B417" s="10">
        <v>34447.826853125</v>
      </c>
      <c r="C417" s="5">
        <v>2</v>
      </c>
      <c r="D417" s="6"/>
      <c r="E417" s="7"/>
      <c r="F417" s="7"/>
      <c r="G417" s="7"/>
      <c r="H417" s="7"/>
      <c r="I417" s="7"/>
      <c r="J417" s="7"/>
      <c r="K417" s="6"/>
    </row>
    <row r="418" spans="1:11" x14ac:dyDescent="0.25">
      <c r="A418" s="8" t="s">
        <v>431</v>
      </c>
      <c r="B418" s="10">
        <v>34901.54695729167</v>
      </c>
      <c r="C418" s="5">
        <v>1</v>
      </c>
      <c r="D418" s="6"/>
      <c r="E418" s="7"/>
      <c r="F418" s="7"/>
      <c r="G418" s="7"/>
      <c r="H418" s="7"/>
      <c r="I418" s="7"/>
      <c r="J418" s="7"/>
      <c r="K418" s="6"/>
    </row>
    <row r="419" spans="1:11" x14ac:dyDescent="0.25">
      <c r="A419" s="8" t="s">
        <v>432</v>
      </c>
      <c r="B419" s="10">
        <v>33414.911378587967</v>
      </c>
      <c r="C419" s="5">
        <v>5</v>
      </c>
      <c r="D419" s="6"/>
      <c r="E419" s="7"/>
      <c r="F419" s="7"/>
      <c r="G419" s="7"/>
      <c r="H419" s="7"/>
      <c r="I419" s="7"/>
      <c r="J419" s="7"/>
      <c r="K419" s="6"/>
    </row>
    <row r="420" spans="1:11" x14ac:dyDescent="0.25">
      <c r="A420" s="8" t="s">
        <v>433</v>
      </c>
      <c r="B420" s="10">
        <v>38167.334318402776</v>
      </c>
      <c r="C420" s="5">
        <v>2</v>
      </c>
      <c r="D420" s="6"/>
      <c r="E420" s="7"/>
      <c r="F420" s="7"/>
      <c r="G420" s="7"/>
      <c r="H420" s="7"/>
      <c r="I420" s="7"/>
      <c r="J420" s="7"/>
      <c r="K420" s="6"/>
    </row>
    <row r="421" spans="1:11" x14ac:dyDescent="0.25">
      <c r="A421" s="8" t="s">
        <v>434</v>
      </c>
      <c r="B421" s="10">
        <v>40681.981667939814</v>
      </c>
      <c r="C421" s="5">
        <v>3</v>
      </c>
      <c r="D421" s="6"/>
      <c r="E421" s="7"/>
      <c r="F421" s="7"/>
      <c r="G421" s="7"/>
      <c r="H421" s="7"/>
      <c r="I421" s="7"/>
      <c r="J421" s="7"/>
      <c r="K421" s="6"/>
    </row>
    <row r="422" spans="1:11" x14ac:dyDescent="0.25">
      <c r="A422" s="8" t="s">
        <v>435</v>
      </c>
      <c r="B422" s="10">
        <v>40261.349839236114</v>
      </c>
      <c r="C422" s="5">
        <v>1</v>
      </c>
      <c r="D422" s="6"/>
      <c r="E422" s="7"/>
      <c r="F422" s="7"/>
      <c r="G422" s="7"/>
      <c r="H422" s="7"/>
      <c r="I422" s="7"/>
      <c r="J422" s="7"/>
      <c r="K422" s="6"/>
    </row>
    <row r="423" spans="1:11" x14ac:dyDescent="0.25">
      <c r="A423" s="8" t="s">
        <v>436</v>
      </c>
      <c r="B423" s="10">
        <v>37087.259144791671</v>
      </c>
      <c r="C423" s="5">
        <v>3</v>
      </c>
      <c r="D423" s="6"/>
      <c r="E423" s="7"/>
      <c r="F423" s="7"/>
      <c r="G423" s="7"/>
      <c r="H423" s="7"/>
      <c r="I423" s="7"/>
      <c r="J423" s="7"/>
      <c r="K423" s="6"/>
    </row>
    <row r="424" spans="1:11" x14ac:dyDescent="0.25">
      <c r="A424" s="8" t="s">
        <v>437</v>
      </c>
      <c r="B424" s="10">
        <v>40689.360360069448</v>
      </c>
      <c r="C424" s="5">
        <v>5</v>
      </c>
      <c r="D424" s="6"/>
      <c r="E424" s="7"/>
      <c r="F424" s="7"/>
      <c r="G424" s="7"/>
      <c r="H424" s="7"/>
      <c r="I424" s="7"/>
      <c r="J424" s="7"/>
      <c r="K424" s="6"/>
    </row>
    <row r="425" spans="1:11" x14ac:dyDescent="0.25">
      <c r="A425" s="8" t="s">
        <v>438</v>
      </c>
      <c r="B425" s="10">
        <v>42213.78159849537</v>
      </c>
      <c r="C425" s="5">
        <v>4</v>
      </c>
      <c r="D425" s="6"/>
      <c r="E425" s="7"/>
      <c r="F425" s="7"/>
      <c r="G425" s="7"/>
      <c r="H425" s="7"/>
      <c r="I425" s="7"/>
      <c r="J425" s="7"/>
      <c r="K425" s="6"/>
    </row>
    <row r="426" spans="1:11" x14ac:dyDescent="0.25">
      <c r="A426" s="8" t="s">
        <v>439</v>
      </c>
      <c r="B426" s="10">
        <v>34072.576702662038</v>
      </c>
      <c r="C426" s="5">
        <v>4</v>
      </c>
      <c r="D426" s="6"/>
      <c r="E426" s="7"/>
      <c r="F426" s="7"/>
      <c r="G426" s="7"/>
      <c r="H426" s="7"/>
      <c r="I426" s="7"/>
      <c r="J426" s="7"/>
      <c r="K426" s="6"/>
    </row>
    <row r="427" spans="1:11" x14ac:dyDescent="0.25">
      <c r="A427" s="8" t="s">
        <v>440</v>
      </c>
      <c r="B427" s="10">
        <v>40514.484943402778</v>
      </c>
      <c r="C427" s="5">
        <v>1</v>
      </c>
      <c r="D427" s="6"/>
      <c r="E427" s="7"/>
      <c r="F427" s="7"/>
      <c r="G427" s="7"/>
      <c r="H427" s="7"/>
      <c r="I427" s="7"/>
      <c r="J427" s="7"/>
      <c r="K427" s="6"/>
    </row>
    <row r="428" spans="1:11" x14ac:dyDescent="0.25">
      <c r="A428" s="8" t="s">
        <v>441</v>
      </c>
      <c r="B428" s="10">
        <v>36320.255788310184</v>
      </c>
      <c r="C428" s="5">
        <v>4</v>
      </c>
      <c r="D428" s="6"/>
      <c r="E428" s="7"/>
      <c r="F428" s="7"/>
      <c r="G428" s="7"/>
      <c r="H428" s="7"/>
      <c r="I428" s="7"/>
      <c r="J428" s="7"/>
      <c r="K428" s="6"/>
    </row>
    <row r="429" spans="1:11" x14ac:dyDescent="0.25">
      <c r="A429" s="8" t="s">
        <v>442</v>
      </c>
      <c r="B429" s="10">
        <v>43160.618716550925</v>
      </c>
      <c r="C429" s="5">
        <v>1</v>
      </c>
      <c r="D429" s="6"/>
      <c r="E429" s="7"/>
      <c r="F429" s="7"/>
      <c r="G429" s="7"/>
      <c r="H429" s="7"/>
      <c r="I429" s="7"/>
      <c r="J429" s="7"/>
      <c r="K429" s="6"/>
    </row>
    <row r="430" spans="1:11" x14ac:dyDescent="0.25">
      <c r="A430" s="8" t="s">
        <v>443</v>
      </c>
      <c r="B430" s="10">
        <v>42842.884966550926</v>
      </c>
      <c r="C430" s="5">
        <v>1</v>
      </c>
      <c r="D430" s="6"/>
      <c r="E430" s="7"/>
      <c r="F430" s="7"/>
      <c r="G430" s="7"/>
      <c r="H430" s="7"/>
      <c r="I430" s="7"/>
      <c r="J430" s="7"/>
      <c r="K430" s="6"/>
    </row>
    <row r="431" spans="1:11" x14ac:dyDescent="0.25">
      <c r="A431" s="8" t="s">
        <v>444</v>
      </c>
      <c r="B431" s="10">
        <v>37252.109005902777</v>
      </c>
      <c r="C431" s="5">
        <v>3</v>
      </c>
      <c r="D431" s="6"/>
      <c r="E431" s="7"/>
      <c r="F431" s="7"/>
      <c r="G431" s="7"/>
      <c r="H431" s="7"/>
      <c r="I431" s="7"/>
      <c r="J431" s="7"/>
      <c r="K431" s="6"/>
    </row>
    <row r="432" spans="1:11" x14ac:dyDescent="0.25">
      <c r="A432" s="8" t="s">
        <v>445</v>
      </c>
      <c r="B432" s="10">
        <v>38502.62849664352</v>
      </c>
      <c r="C432" s="5">
        <v>4</v>
      </c>
      <c r="D432" s="6"/>
      <c r="E432" s="7"/>
      <c r="F432" s="7"/>
      <c r="G432" s="7"/>
      <c r="H432" s="7"/>
      <c r="I432" s="7"/>
      <c r="J432" s="7"/>
      <c r="K432" s="6"/>
    </row>
    <row r="433" spans="1:11" x14ac:dyDescent="0.25">
      <c r="A433" s="8" t="s">
        <v>446</v>
      </c>
      <c r="B433" s="10">
        <v>40522.086992013887</v>
      </c>
      <c r="C433" s="5">
        <v>1</v>
      </c>
      <c r="D433" s="6"/>
      <c r="E433" s="7"/>
      <c r="F433" s="7"/>
      <c r="G433" s="7"/>
      <c r="H433" s="7"/>
      <c r="I433" s="7"/>
      <c r="J433" s="7"/>
      <c r="K433" s="6"/>
    </row>
    <row r="434" spans="1:11" x14ac:dyDescent="0.25">
      <c r="A434" s="8" t="s">
        <v>447</v>
      </c>
      <c r="B434" s="10">
        <v>34349.452547569446</v>
      </c>
      <c r="C434" s="5">
        <v>4</v>
      </c>
      <c r="D434" s="6"/>
      <c r="E434" s="7"/>
      <c r="F434" s="7"/>
      <c r="G434" s="7"/>
      <c r="H434" s="7"/>
      <c r="I434" s="7"/>
      <c r="J434" s="7"/>
      <c r="K434" s="6"/>
    </row>
    <row r="435" spans="1:11" x14ac:dyDescent="0.25">
      <c r="A435" s="8" t="s">
        <v>448</v>
      </c>
      <c r="B435" s="10">
        <v>39452.960082291669</v>
      </c>
      <c r="C435" s="5">
        <v>1</v>
      </c>
      <c r="D435" s="6"/>
      <c r="E435" s="7"/>
      <c r="F435" s="7"/>
      <c r="G435" s="7"/>
      <c r="H435" s="7"/>
      <c r="I435" s="7"/>
      <c r="J435" s="7"/>
      <c r="K435" s="6"/>
    </row>
    <row r="436" spans="1:11" x14ac:dyDescent="0.25">
      <c r="A436" s="8" t="s">
        <v>449</v>
      </c>
      <c r="B436" s="10">
        <v>34892.380313773152</v>
      </c>
      <c r="C436" s="5">
        <v>4</v>
      </c>
      <c r="D436" s="6"/>
      <c r="E436" s="7"/>
      <c r="F436" s="7"/>
      <c r="G436" s="7"/>
      <c r="H436" s="7"/>
      <c r="I436" s="7"/>
      <c r="J436" s="7"/>
      <c r="K436" s="6"/>
    </row>
    <row r="437" spans="1:11" x14ac:dyDescent="0.25">
      <c r="A437" s="8" t="s">
        <v>450</v>
      </c>
      <c r="B437" s="10">
        <v>35925.674931828704</v>
      </c>
      <c r="C437" s="5">
        <v>5</v>
      </c>
      <c r="D437" s="6"/>
      <c r="E437" s="7"/>
      <c r="F437" s="7"/>
      <c r="G437" s="7"/>
      <c r="H437" s="7"/>
      <c r="I437" s="7"/>
      <c r="J437" s="7"/>
      <c r="K437" s="6"/>
    </row>
    <row r="438" spans="1:11" x14ac:dyDescent="0.25">
      <c r="A438" s="8" t="s">
        <v>451</v>
      </c>
      <c r="B438" s="10">
        <v>34197.116077662038</v>
      </c>
      <c r="C438" s="5">
        <v>1</v>
      </c>
      <c r="D438" s="6"/>
      <c r="E438" s="7"/>
      <c r="F438" s="7"/>
      <c r="G438" s="7"/>
      <c r="H438" s="7"/>
      <c r="I438" s="7"/>
      <c r="J438" s="7"/>
      <c r="K438" s="6"/>
    </row>
    <row r="439" spans="1:11" x14ac:dyDescent="0.25">
      <c r="A439" s="8" t="s">
        <v>452</v>
      </c>
      <c r="B439" s="10">
        <v>34120.083890162037</v>
      </c>
      <c r="C439" s="5">
        <v>1</v>
      </c>
      <c r="D439" s="6"/>
      <c r="E439" s="7"/>
      <c r="F439" s="7"/>
      <c r="G439" s="7"/>
      <c r="H439" s="7"/>
      <c r="I439" s="7"/>
      <c r="J439" s="7"/>
      <c r="K439" s="6"/>
    </row>
    <row r="440" spans="1:11" x14ac:dyDescent="0.25">
      <c r="A440" s="8" t="s">
        <v>453</v>
      </c>
      <c r="B440" s="10">
        <v>40955.167154050927</v>
      </c>
      <c r="C440" s="5">
        <v>5</v>
      </c>
      <c r="D440" s="6"/>
      <c r="E440" s="7"/>
      <c r="F440" s="7"/>
      <c r="G440" s="7"/>
      <c r="H440" s="7"/>
      <c r="I440" s="7"/>
      <c r="J440" s="7"/>
      <c r="K440" s="6"/>
    </row>
    <row r="441" spans="1:11" x14ac:dyDescent="0.25">
      <c r="A441" s="8" t="s">
        <v>454</v>
      </c>
      <c r="B441" s="10">
        <v>37608.653068402782</v>
      </c>
      <c r="C441" s="5">
        <v>5</v>
      </c>
      <c r="D441" s="6"/>
      <c r="E441" s="7"/>
      <c r="F441" s="7"/>
      <c r="G441" s="7"/>
      <c r="H441" s="7"/>
      <c r="I441" s="7"/>
      <c r="J441" s="7"/>
      <c r="K441" s="6"/>
    </row>
    <row r="442" spans="1:11" x14ac:dyDescent="0.25">
      <c r="A442" s="8" t="s">
        <v>455</v>
      </c>
      <c r="B442" s="10">
        <v>35996.796667939816</v>
      </c>
      <c r="C442" s="5">
        <v>4</v>
      </c>
      <c r="D442" s="6"/>
      <c r="E442" s="7"/>
      <c r="F442" s="7"/>
      <c r="G442" s="7"/>
      <c r="H442" s="7"/>
      <c r="I442" s="7"/>
      <c r="J442" s="7"/>
      <c r="K442" s="6"/>
    </row>
    <row r="443" spans="1:11" x14ac:dyDescent="0.25">
      <c r="A443" s="8" t="s">
        <v>456</v>
      </c>
      <c r="B443" s="10">
        <v>34018.577130902777</v>
      </c>
      <c r="C443" s="5">
        <v>1</v>
      </c>
      <c r="D443" s="6"/>
      <c r="E443" s="7"/>
      <c r="F443" s="7"/>
      <c r="G443" s="7"/>
      <c r="H443" s="7"/>
      <c r="I443" s="7"/>
      <c r="J443" s="7"/>
      <c r="K443" s="6"/>
    </row>
    <row r="444" spans="1:11" x14ac:dyDescent="0.25">
      <c r="A444" s="8" t="s">
        <v>457</v>
      </c>
      <c r="B444" s="10">
        <v>41771.305799884263</v>
      </c>
      <c r="C444" s="5">
        <v>4</v>
      </c>
      <c r="D444" s="6"/>
      <c r="E444" s="7"/>
      <c r="F444" s="7"/>
      <c r="G444" s="7"/>
      <c r="H444" s="7"/>
      <c r="I444" s="7"/>
      <c r="J444" s="7"/>
      <c r="K444" s="6"/>
    </row>
    <row r="445" spans="1:11" x14ac:dyDescent="0.25">
      <c r="A445" s="8" t="s">
        <v>458</v>
      </c>
      <c r="B445" s="10">
        <v>41493.606633217591</v>
      </c>
      <c r="C445" s="5">
        <v>1</v>
      </c>
      <c r="D445" s="6"/>
      <c r="E445" s="7"/>
      <c r="F445" s="7"/>
      <c r="G445" s="7"/>
      <c r="H445" s="7"/>
      <c r="I445" s="7"/>
      <c r="J445" s="7"/>
      <c r="K445" s="6"/>
    </row>
    <row r="446" spans="1:11" x14ac:dyDescent="0.25">
      <c r="A446" s="8" t="s">
        <v>459</v>
      </c>
      <c r="B446" s="10">
        <v>41998.134248958333</v>
      </c>
      <c r="C446" s="5">
        <v>3</v>
      </c>
      <c r="D446" s="6"/>
      <c r="E446" s="7"/>
      <c r="F446" s="7"/>
      <c r="G446" s="7"/>
      <c r="H446" s="7"/>
      <c r="I446" s="7"/>
      <c r="J446" s="7"/>
      <c r="K446" s="6"/>
    </row>
    <row r="447" spans="1:11" x14ac:dyDescent="0.25">
      <c r="A447" s="8" t="s">
        <v>460</v>
      </c>
      <c r="B447" s="10">
        <v>35961.893531365742</v>
      </c>
      <c r="C447" s="5">
        <v>2</v>
      </c>
      <c r="D447" s="6"/>
      <c r="E447" s="7"/>
      <c r="F447" s="7"/>
      <c r="G447" s="7"/>
      <c r="H447" s="7"/>
      <c r="I447" s="7"/>
      <c r="J447" s="7"/>
      <c r="K447" s="6"/>
    </row>
    <row r="448" spans="1:11" x14ac:dyDescent="0.25">
      <c r="A448" s="8" t="s">
        <v>461</v>
      </c>
      <c r="B448" s="10">
        <v>34384.451853125</v>
      </c>
      <c r="C448" s="5">
        <v>5</v>
      </c>
      <c r="D448" s="6"/>
      <c r="E448" s="7"/>
      <c r="F448" s="7"/>
      <c r="G448" s="7"/>
      <c r="H448" s="7"/>
      <c r="I448" s="7"/>
      <c r="J448" s="7"/>
      <c r="K448" s="6"/>
    </row>
    <row r="449" spans="1:11" x14ac:dyDescent="0.25">
      <c r="A449" s="8" t="s">
        <v>462</v>
      </c>
      <c r="B449" s="10">
        <v>41605.343404050924</v>
      </c>
      <c r="C449" s="5">
        <v>3</v>
      </c>
      <c r="D449" s="6"/>
      <c r="E449" s="7"/>
      <c r="F449" s="7"/>
      <c r="G449" s="7"/>
      <c r="H449" s="7"/>
      <c r="I449" s="7"/>
      <c r="J449" s="7"/>
      <c r="K449" s="6"/>
    </row>
    <row r="450" spans="1:11" x14ac:dyDescent="0.25">
      <c r="A450" s="8" t="s">
        <v>463</v>
      </c>
      <c r="B450" s="10">
        <v>39887.542200347227</v>
      </c>
      <c r="C450" s="5">
        <v>1</v>
      </c>
      <c r="D450" s="6"/>
      <c r="E450" s="7"/>
      <c r="F450" s="7"/>
      <c r="G450" s="7"/>
      <c r="H450" s="7"/>
      <c r="I450" s="7"/>
      <c r="J450" s="7"/>
      <c r="K450" s="6"/>
    </row>
    <row r="451" spans="1:11" x14ac:dyDescent="0.25">
      <c r="A451" s="8" t="s">
        <v>464</v>
      </c>
      <c r="B451" s="10">
        <v>35828.073160995373</v>
      </c>
      <c r="C451" s="5">
        <v>2</v>
      </c>
      <c r="D451" s="6"/>
      <c r="E451" s="7"/>
      <c r="F451" s="7"/>
      <c r="G451" s="7"/>
      <c r="H451" s="7"/>
      <c r="I451" s="7"/>
      <c r="J451" s="7"/>
      <c r="K451" s="6"/>
    </row>
    <row r="452" spans="1:11" x14ac:dyDescent="0.25">
      <c r="A452" s="8" t="s">
        <v>465</v>
      </c>
      <c r="B452" s="10">
        <v>41722.104700347227</v>
      </c>
      <c r="C452" s="5">
        <v>3</v>
      </c>
      <c r="D452" s="6"/>
      <c r="E452" s="7"/>
      <c r="F452" s="7"/>
      <c r="G452" s="7"/>
      <c r="H452" s="7"/>
      <c r="I452" s="7"/>
      <c r="J452" s="7"/>
      <c r="K452" s="6"/>
    </row>
    <row r="453" spans="1:11" x14ac:dyDescent="0.25">
      <c r="A453" s="8" t="s">
        <v>466</v>
      </c>
      <c r="B453" s="10">
        <v>33399.852836921295</v>
      </c>
      <c r="C453" s="5">
        <v>2</v>
      </c>
      <c r="D453" s="6"/>
      <c r="E453" s="7"/>
      <c r="F453" s="7"/>
      <c r="G453" s="7"/>
      <c r="H453" s="7"/>
      <c r="I453" s="7"/>
      <c r="J453" s="7"/>
      <c r="K453" s="6"/>
    </row>
    <row r="454" spans="1:11" x14ac:dyDescent="0.25">
      <c r="A454" s="8" t="s">
        <v>467</v>
      </c>
      <c r="B454" s="10">
        <v>40307.440047569449</v>
      </c>
      <c r="C454" s="5">
        <v>1</v>
      </c>
      <c r="D454" s="6"/>
      <c r="E454" s="7"/>
      <c r="F454" s="7"/>
      <c r="G454" s="7"/>
      <c r="H454" s="7"/>
      <c r="I454" s="7"/>
      <c r="J454" s="7"/>
      <c r="K454" s="6"/>
    </row>
    <row r="455" spans="1:11" x14ac:dyDescent="0.25">
      <c r="A455" s="8" t="s">
        <v>468</v>
      </c>
      <c r="B455" s="10">
        <v>42000.338519791665</v>
      </c>
      <c r="C455" s="5">
        <v>1</v>
      </c>
      <c r="D455" s="6"/>
      <c r="E455" s="7"/>
      <c r="F455" s="7"/>
      <c r="G455" s="7"/>
      <c r="H455" s="7"/>
      <c r="I455" s="7"/>
      <c r="J455" s="7"/>
      <c r="K455" s="6"/>
    </row>
    <row r="456" spans="1:11" x14ac:dyDescent="0.25">
      <c r="A456" s="8" t="s">
        <v>469</v>
      </c>
      <c r="B456" s="10">
        <v>38901.037617013892</v>
      </c>
      <c r="C456" s="5">
        <v>4</v>
      </c>
      <c r="D456" s="6"/>
      <c r="E456" s="7"/>
      <c r="F456" s="7"/>
      <c r="G456" s="7"/>
      <c r="H456" s="7"/>
      <c r="I456" s="7"/>
      <c r="J456" s="7"/>
      <c r="K456" s="6"/>
    </row>
    <row r="457" spans="1:11" x14ac:dyDescent="0.25">
      <c r="A457" s="8" t="s">
        <v>470</v>
      </c>
      <c r="B457" s="10">
        <v>39451.210510532408</v>
      </c>
      <c r="C457" s="5">
        <v>5</v>
      </c>
      <c r="D457" s="6"/>
      <c r="E457" s="7"/>
      <c r="F457" s="7"/>
      <c r="G457" s="7"/>
      <c r="H457" s="7"/>
      <c r="I457" s="7"/>
      <c r="J457" s="7"/>
      <c r="K457" s="6"/>
    </row>
    <row r="458" spans="1:11" x14ac:dyDescent="0.25">
      <c r="A458" s="8" t="s">
        <v>471</v>
      </c>
      <c r="B458" s="10">
        <v>37012.858542939815</v>
      </c>
      <c r="C458" s="5">
        <v>5</v>
      </c>
      <c r="D458" s="6"/>
      <c r="E458" s="7"/>
      <c r="F458" s="7"/>
      <c r="G458" s="7"/>
      <c r="H458" s="7"/>
      <c r="I458" s="7"/>
      <c r="J458" s="7"/>
      <c r="K458" s="6"/>
    </row>
    <row r="459" spans="1:11" x14ac:dyDescent="0.25">
      <c r="A459" s="8" t="s">
        <v>472</v>
      </c>
      <c r="B459" s="10">
        <v>40783.846575347226</v>
      </c>
      <c r="C459" s="5">
        <v>3</v>
      </c>
      <c r="D459" s="6"/>
      <c r="E459" s="7"/>
      <c r="F459" s="7"/>
      <c r="G459" s="7"/>
      <c r="H459" s="7"/>
      <c r="I459" s="7"/>
      <c r="J459" s="7"/>
      <c r="K459" s="6"/>
    </row>
    <row r="460" spans="1:11" x14ac:dyDescent="0.25">
      <c r="A460" s="8" t="s">
        <v>473</v>
      </c>
      <c r="B460" s="10">
        <v>42863.918091550928</v>
      </c>
      <c r="C460" s="5">
        <v>1</v>
      </c>
      <c r="D460" s="6"/>
      <c r="E460" s="7"/>
      <c r="F460" s="7"/>
      <c r="G460" s="7"/>
      <c r="H460" s="7"/>
      <c r="I460" s="7"/>
      <c r="J460" s="7"/>
      <c r="K460" s="6"/>
    </row>
    <row r="461" spans="1:11" x14ac:dyDescent="0.25">
      <c r="A461" s="8" t="s">
        <v>474</v>
      </c>
      <c r="B461" s="10">
        <v>39899.075915624999</v>
      </c>
      <c r="C461" s="5">
        <v>2</v>
      </c>
      <c r="D461" s="6"/>
      <c r="E461" s="7"/>
      <c r="F461" s="7"/>
      <c r="G461" s="7"/>
      <c r="H461" s="7"/>
      <c r="I461" s="7"/>
      <c r="J461" s="7"/>
      <c r="K461" s="6"/>
    </row>
    <row r="462" spans="1:11" x14ac:dyDescent="0.25">
      <c r="A462" s="8" t="s">
        <v>475</v>
      </c>
      <c r="B462" s="10">
        <v>33953.301147106482</v>
      </c>
      <c r="C462" s="5">
        <v>5</v>
      </c>
      <c r="D462" s="6"/>
      <c r="E462" s="7"/>
      <c r="F462" s="7"/>
      <c r="G462" s="7"/>
      <c r="H462" s="7"/>
      <c r="I462" s="7"/>
      <c r="J462" s="7"/>
      <c r="K462" s="6"/>
    </row>
    <row r="463" spans="1:11" x14ac:dyDescent="0.25">
      <c r="A463" s="8" t="s">
        <v>476</v>
      </c>
      <c r="B463" s="10">
        <v>42722.469005902778</v>
      </c>
      <c r="C463" s="5">
        <v>3</v>
      </c>
      <c r="D463" s="6"/>
      <c r="E463" s="7"/>
      <c r="F463" s="7"/>
      <c r="G463" s="7"/>
      <c r="H463" s="7"/>
      <c r="I463" s="7"/>
      <c r="J463" s="7"/>
      <c r="K463" s="6"/>
    </row>
    <row r="464" spans="1:11" x14ac:dyDescent="0.25">
      <c r="A464" s="8" t="s">
        <v>477</v>
      </c>
      <c r="B464" s="10">
        <v>34357.563762847225</v>
      </c>
      <c r="C464" s="5">
        <v>5</v>
      </c>
      <c r="D464" s="6"/>
      <c r="E464" s="7"/>
      <c r="F464" s="7"/>
      <c r="G464" s="7"/>
      <c r="H464" s="7"/>
      <c r="I464" s="7"/>
      <c r="J464" s="7"/>
      <c r="K464" s="6"/>
    </row>
    <row r="465" spans="1:11" x14ac:dyDescent="0.25">
      <c r="A465" s="8" t="s">
        <v>478</v>
      </c>
      <c r="B465" s="10">
        <v>40410.09965405093</v>
      </c>
      <c r="C465" s="5">
        <v>4</v>
      </c>
      <c r="D465" s="6"/>
      <c r="E465" s="7"/>
      <c r="F465" s="7"/>
      <c r="G465" s="7"/>
      <c r="H465" s="7"/>
      <c r="I465" s="7"/>
      <c r="J465" s="7"/>
      <c r="K465" s="6"/>
    </row>
    <row r="466" spans="1:11" x14ac:dyDescent="0.25">
      <c r="A466" s="8" t="s">
        <v>479</v>
      </c>
      <c r="B466" s="10">
        <v>38625.089341550927</v>
      </c>
      <c r="C466" s="5">
        <v>4</v>
      </c>
      <c r="D466" s="6"/>
      <c r="E466" s="7"/>
      <c r="F466" s="7"/>
      <c r="G466" s="7"/>
      <c r="H466" s="7"/>
      <c r="I466" s="7"/>
      <c r="J466" s="7"/>
      <c r="K466" s="6"/>
    </row>
    <row r="467" spans="1:11" x14ac:dyDescent="0.25">
      <c r="A467" s="8" t="s">
        <v>480</v>
      </c>
      <c r="B467" s="10">
        <v>41125.047871643517</v>
      </c>
      <c r="C467" s="5">
        <v>5</v>
      </c>
      <c r="D467" s="6"/>
      <c r="E467" s="7"/>
      <c r="F467" s="7"/>
      <c r="G467" s="7"/>
      <c r="H467" s="7"/>
      <c r="I467" s="7"/>
      <c r="J467" s="7"/>
      <c r="K467" s="6"/>
    </row>
    <row r="468" spans="1:11" x14ac:dyDescent="0.25">
      <c r="A468" s="8" t="s">
        <v>481</v>
      </c>
      <c r="B468" s="10">
        <v>34694.795163310184</v>
      </c>
      <c r="C468" s="5">
        <v>4</v>
      </c>
      <c r="D468" s="6"/>
      <c r="E468" s="7"/>
      <c r="F468" s="7"/>
      <c r="G468" s="7"/>
      <c r="H468" s="7"/>
      <c r="I468" s="7"/>
      <c r="J468" s="7"/>
      <c r="K468" s="6"/>
    </row>
    <row r="469" spans="1:11" x14ac:dyDescent="0.25">
      <c r="A469" s="8" t="s">
        <v>482</v>
      </c>
      <c r="B469" s="10">
        <v>39590.342709606484</v>
      </c>
      <c r="C469" s="5">
        <v>1</v>
      </c>
      <c r="D469" s="6"/>
      <c r="E469" s="7"/>
      <c r="F469" s="7"/>
      <c r="G469" s="7"/>
      <c r="H469" s="7"/>
      <c r="I469" s="7"/>
      <c r="J469" s="7"/>
      <c r="K469" s="6"/>
    </row>
    <row r="470" spans="1:11" x14ac:dyDescent="0.25">
      <c r="A470" s="8" t="s">
        <v>483</v>
      </c>
      <c r="B470" s="10">
        <v>40684.94949201389</v>
      </c>
      <c r="C470" s="5">
        <v>3</v>
      </c>
      <c r="D470" s="6"/>
      <c r="E470" s="7"/>
      <c r="F470" s="7"/>
      <c r="G470" s="7"/>
      <c r="H470" s="7"/>
      <c r="I470" s="7"/>
      <c r="J470" s="7"/>
      <c r="K470" s="6"/>
    </row>
    <row r="471" spans="1:11" x14ac:dyDescent="0.25">
      <c r="A471" s="8" t="s">
        <v>484</v>
      </c>
      <c r="B471" s="10">
        <v>39891.748242013891</v>
      </c>
      <c r="C471" s="5">
        <v>1</v>
      </c>
      <c r="D471" s="6"/>
      <c r="E471" s="7"/>
      <c r="F471" s="7"/>
      <c r="G471" s="7"/>
      <c r="H471" s="7"/>
      <c r="I471" s="7"/>
      <c r="J471" s="7"/>
      <c r="K471" s="6"/>
    </row>
    <row r="472" spans="1:11" x14ac:dyDescent="0.25">
      <c r="A472" s="8" t="s">
        <v>485</v>
      </c>
      <c r="B472" s="10">
        <v>34344.699468865743</v>
      </c>
      <c r="C472" s="5">
        <v>3</v>
      </c>
      <c r="D472" s="6"/>
      <c r="E472" s="7"/>
      <c r="F472" s="7"/>
      <c r="G472" s="7"/>
      <c r="H472" s="7"/>
      <c r="I472" s="7"/>
      <c r="J472" s="7"/>
      <c r="K472" s="6"/>
    </row>
    <row r="473" spans="1:11" x14ac:dyDescent="0.25">
      <c r="A473" s="8" t="s">
        <v>486</v>
      </c>
      <c r="B473" s="10">
        <v>33452.77451516204</v>
      </c>
      <c r="C473" s="5">
        <v>5</v>
      </c>
      <c r="D473" s="6"/>
      <c r="E473" s="7"/>
      <c r="F473" s="7"/>
      <c r="G473" s="7"/>
      <c r="H473" s="7"/>
      <c r="I473" s="7"/>
      <c r="J473" s="7"/>
      <c r="K473" s="6"/>
    </row>
    <row r="474" spans="1:11" x14ac:dyDescent="0.25">
      <c r="A474" s="8" t="s">
        <v>487</v>
      </c>
      <c r="B474" s="10">
        <v>37887.232107754629</v>
      </c>
      <c r="C474" s="5">
        <v>3</v>
      </c>
      <c r="D474" s="6"/>
      <c r="E474" s="7"/>
      <c r="F474" s="7"/>
      <c r="G474" s="7"/>
      <c r="H474" s="7"/>
      <c r="I474" s="7"/>
      <c r="J474" s="7"/>
      <c r="K474" s="6"/>
    </row>
    <row r="475" spans="1:11" x14ac:dyDescent="0.25">
      <c r="A475" s="8" t="s">
        <v>488</v>
      </c>
      <c r="B475" s="10">
        <v>34443.841644791668</v>
      </c>
      <c r="C475" s="5">
        <v>1</v>
      </c>
      <c r="D475" s="6"/>
      <c r="E475" s="7"/>
      <c r="F475" s="7"/>
      <c r="G475" s="7"/>
      <c r="H475" s="7"/>
      <c r="I475" s="7"/>
      <c r="J475" s="7"/>
      <c r="K475" s="6"/>
    </row>
    <row r="476" spans="1:11" x14ac:dyDescent="0.25">
      <c r="A476" s="8" t="s">
        <v>489</v>
      </c>
      <c r="B476" s="10">
        <v>42184.308230439819</v>
      </c>
      <c r="C476" s="5">
        <v>2</v>
      </c>
      <c r="D476" s="6"/>
      <c r="E476" s="7"/>
      <c r="F476" s="7"/>
      <c r="G476" s="7"/>
      <c r="H476" s="7"/>
      <c r="I476" s="7"/>
      <c r="J476" s="7"/>
      <c r="K476" s="6"/>
    </row>
    <row r="477" spans="1:11" x14ac:dyDescent="0.25">
      <c r="A477" s="8" t="s">
        <v>490</v>
      </c>
      <c r="B477" s="10">
        <v>37832.35563784722</v>
      </c>
      <c r="C477" s="5">
        <v>5</v>
      </c>
      <c r="D477" s="6"/>
      <c r="E477" s="7"/>
      <c r="F477" s="7"/>
      <c r="G477" s="7"/>
      <c r="H477" s="7"/>
      <c r="I477" s="7"/>
      <c r="J477" s="7"/>
      <c r="K477" s="6"/>
    </row>
    <row r="478" spans="1:11" x14ac:dyDescent="0.25">
      <c r="A478" s="8" t="s">
        <v>491</v>
      </c>
      <c r="B478" s="10">
        <v>38634.520672569444</v>
      </c>
      <c r="C478" s="5">
        <v>1</v>
      </c>
      <c r="D478" s="6"/>
      <c r="E478" s="7"/>
      <c r="F478" s="7"/>
      <c r="G478" s="7"/>
      <c r="H478" s="7"/>
      <c r="I478" s="7"/>
      <c r="J478" s="7"/>
      <c r="K478" s="6"/>
    </row>
    <row r="479" spans="1:11" x14ac:dyDescent="0.25">
      <c r="A479" s="8" t="s">
        <v>492</v>
      </c>
      <c r="B479" s="10">
        <v>41372.908832291665</v>
      </c>
      <c r="C479" s="5">
        <v>4</v>
      </c>
      <c r="D479" s="6"/>
      <c r="E479" s="7"/>
      <c r="F479" s="7"/>
      <c r="G479" s="7"/>
      <c r="H479" s="7"/>
      <c r="I479" s="7"/>
      <c r="J479" s="7"/>
      <c r="K479" s="6"/>
    </row>
    <row r="480" spans="1:11" x14ac:dyDescent="0.25">
      <c r="A480" s="8" t="s">
        <v>493</v>
      </c>
      <c r="B480" s="10">
        <v>36692.589422569443</v>
      </c>
      <c r="C480" s="5">
        <v>4</v>
      </c>
      <c r="D480" s="6"/>
      <c r="E480" s="7"/>
      <c r="F480" s="7"/>
      <c r="G480" s="7"/>
      <c r="H480" s="7"/>
      <c r="I480" s="7"/>
      <c r="J480" s="7"/>
      <c r="K480" s="6"/>
    </row>
    <row r="481" spans="1:11" x14ac:dyDescent="0.25">
      <c r="A481" s="8" t="s">
        <v>494</v>
      </c>
      <c r="B481" s="10">
        <v>35237.345545254633</v>
      </c>
      <c r="C481" s="5">
        <v>2</v>
      </c>
      <c r="D481" s="6"/>
      <c r="E481" s="7"/>
      <c r="F481" s="7"/>
      <c r="G481" s="7"/>
      <c r="H481" s="7"/>
      <c r="I481" s="7"/>
      <c r="J481" s="7"/>
      <c r="K481" s="6"/>
    </row>
    <row r="482" spans="1:11" x14ac:dyDescent="0.25">
      <c r="A482" s="8" t="s">
        <v>495</v>
      </c>
      <c r="B482" s="10">
        <v>37244.755961921299</v>
      </c>
      <c r="C482" s="5">
        <v>5</v>
      </c>
      <c r="D482" s="6"/>
      <c r="E482" s="7"/>
      <c r="F482" s="7"/>
      <c r="G482" s="7"/>
      <c r="H482" s="7"/>
      <c r="I482" s="7"/>
      <c r="J482" s="7"/>
      <c r="K482" s="6"/>
    </row>
    <row r="483" spans="1:11" x14ac:dyDescent="0.25">
      <c r="A483" s="8" t="s">
        <v>496</v>
      </c>
      <c r="B483" s="10">
        <v>40716.493496643518</v>
      </c>
      <c r="C483" s="5">
        <v>2</v>
      </c>
      <c r="D483" s="6"/>
      <c r="E483" s="7"/>
      <c r="F483" s="7"/>
      <c r="G483" s="7"/>
      <c r="H483" s="7"/>
      <c r="I483" s="7"/>
      <c r="J483" s="7"/>
      <c r="K483" s="6"/>
    </row>
    <row r="484" spans="1:11" x14ac:dyDescent="0.25">
      <c r="A484" s="8" t="s">
        <v>497</v>
      </c>
      <c r="B484" s="10">
        <v>39483.077709606485</v>
      </c>
      <c r="C484" s="5">
        <v>4</v>
      </c>
      <c r="D484" s="6"/>
      <c r="E484" s="7"/>
      <c r="F484" s="7"/>
      <c r="G484" s="7"/>
      <c r="H484" s="7"/>
      <c r="I484" s="7"/>
      <c r="J484" s="7"/>
      <c r="K484" s="6"/>
    </row>
    <row r="485" spans="1:11" x14ac:dyDescent="0.25">
      <c r="A485" s="8" t="s">
        <v>498</v>
      </c>
      <c r="B485" s="10">
        <v>36372.669086921298</v>
      </c>
      <c r="C485" s="5">
        <v>3</v>
      </c>
      <c r="D485" s="6"/>
      <c r="E485" s="7"/>
      <c r="F485" s="7"/>
      <c r="G485" s="7"/>
      <c r="H485" s="7"/>
      <c r="I485" s="7"/>
      <c r="J485" s="7"/>
      <c r="K485" s="6"/>
    </row>
    <row r="486" spans="1:11" x14ac:dyDescent="0.25">
      <c r="A486" s="8" t="s">
        <v>499</v>
      </c>
      <c r="B486" s="10">
        <v>35199.562663310186</v>
      </c>
      <c r="C486" s="5">
        <v>2</v>
      </c>
      <c r="D486" s="6"/>
      <c r="E486" s="7"/>
      <c r="F486" s="7"/>
      <c r="G486" s="7"/>
      <c r="H486" s="7"/>
      <c r="I486" s="7"/>
      <c r="J486" s="7"/>
      <c r="K486" s="6"/>
    </row>
    <row r="487" spans="1:11" x14ac:dyDescent="0.25">
      <c r="A487" s="8" t="s">
        <v>500</v>
      </c>
      <c r="B487" s="10">
        <v>36823.522049884261</v>
      </c>
      <c r="C487" s="5">
        <v>5</v>
      </c>
      <c r="D487" s="6"/>
      <c r="E487" s="7"/>
      <c r="F487" s="7"/>
      <c r="G487" s="7"/>
      <c r="H487" s="7"/>
      <c r="I487" s="7"/>
      <c r="J487" s="7"/>
      <c r="K487" s="6"/>
    </row>
    <row r="488" spans="1:11" x14ac:dyDescent="0.25">
      <c r="A488" s="8" t="s">
        <v>501</v>
      </c>
      <c r="B488" s="10">
        <v>34488.890834606485</v>
      </c>
      <c r="C488" s="5">
        <v>4</v>
      </c>
      <c r="D488" s="6"/>
      <c r="E488" s="7"/>
      <c r="F488" s="7"/>
      <c r="G488" s="7"/>
      <c r="H488" s="7"/>
      <c r="I488" s="7"/>
      <c r="J488" s="7"/>
      <c r="K488" s="6"/>
    </row>
    <row r="489" spans="1:11" x14ac:dyDescent="0.25">
      <c r="A489" s="8" t="s">
        <v>502</v>
      </c>
      <c r="B489" s="10">
        <v>41231.13699201389</v>
      </c>
      <c r="C489" s="5">
        <v>4</v>
      </c>
      <c r="D489" s="6"/>
      <c r="E489" s="7"/>
      <c r="F489" s="7"/>
      <c r="G489" s="7"/>
      <c r="H489" s="7"/>
      <c r="I489" s="7"/>
      <c r="J489" s="7"/>
      <c r="K489" s="6"/>
    </row>
    <row r="490" spans="1:11" x14ac:dyDescent="0.25">
      <c r="A490" s="8" t="s">
        <v>503</v>
      </c>
      <c r="B490" s="10">
        <v>43296.696945717595</v>
      </c>
      <c r="C490" s="5">
        <v>1</v>
      </c>
      <c r="D490" s="6"/>
      <c r="E490" s="7"/>
      <c r="F490" s="7"/>
      <c r="G490" s="7"/>
      <c r="H490" s="7"/>
      <c r="I490" s="7"/>
      <c r="J490" s="7"/>
      <c r="K490" s="6"/>
    </row>
    <row r="491" spans="1:11" x14ac:dyDescent="0.25">
      <c r="A491" s="8" t="s">
        <v>504</v>
      </c>
      <c r="B491" s="10">
        <v>35470.603438773149</v>
      </c>
      <c r="C491" s="5">
        <v>2</v>
      </c>
      <c r="D491" s="6"/>
      <c r="E491" s="7"/>
      <c r="F491" s="7"/>
      <c r="G491" s="7"/>
      <c r="H491" s="7"/>
      <c r="I491" s="7"/>
      <c r="J491" s="7"/>
      <c r="K491" s="6"/>
    </row>
    <row r="492" spans="1:11" x14ac:dyDescent="0.25">
      <c r="A492" s="8" t="s">
        <v>505</v>
      </c>
      <c r="B492" s="10">
        <v>43248.927744328706</v>
      </c>
      <c r="C492" s="5">
        <v>1</v>
      </c>
      <c r="D492" s="6"/>
      <c r="E492" s="7"/>
      <c r="F492" s="7"/>
      <c r="G492" s="7"/>
      <c r="H492" s="7"/>
      <c r="I492" s="7"/>
      <c r="J492" s="7"/>
      <c r="K492" s="6"/>
    </row>
    <row r="493" spans="1:11" x14ac:dyDescent="0.25">
      <c r="A493" s="8" t="s">
        <v>506</v>
      </c>
      <c r="B493" s="10">
        <v>34119.597235069443</v>
      </c>
      <c r="C493" s="5">
        <v>1</v>
      </c>
      <c r="D493" s="6"/>
      <c r="E493" s="7"/>
      <c r="F493" s="7"/>
      <c r="G493" s="7"/>
      <c r="H493" s="7"/>
      <c r="I493" s="7"/>
      <c r="J493" s="7"/>
      <c r="K493" s="6"/>
    </row>
    <row r="494" spans="1:11" x14ac:dyDescent="0.25">
      <c r="A494" s="8" t="s">
        <v>507</v>
      </c>
      <c r="B494" s="10">
        <v>39737.347790625005</v>
      </c>
      <c r="C494" s="5">
        <v>4</v>
      </c>
      <c r="D494" s="6"/>
      <c r="E494" s="7"/>
      <c r="F494" s="7"/>
      <c r="G494" s="7"/>
      <c r="H494" s="7"/>
      <c r="I494" s="7"/>
      <c r="J494" s="7"/>
      <c r="K494" s="6"/>
    </row>
    <row r="495" spans="1:11" x14ac:dyDescent="0.25">
      <c r="A495" s="8" t="s">
        <v>508</v>
      </c>
      <c r="B495" s="10">
        <v>41467.994711921296</v>
      </c>
      <c r="C495" s="5">
        <v>4</v>
      </c>
      <c r="D495" s="6"/>
      <c r="E495" s="7"/>
      <c r="F495" s="7"/>
      <c r="G495" s="7"/>
      <c r="H495" s="7"/>
      <c r="I495" s="7"/>
      <c r="J495" s="7"/>
      <c r="K495" s="6"/>
    </row>
    <row r="496" spans="1:11" x14ac:dyDescent="0.25">
      <c r="A496" s="8" t="s">
        <v>509</v>
      </c>
      <c r="B496" s="10">
        <v>36229.238103125004</v>
      </c>
      <c r="C496" s="5">
        <v>4</v>
      </c>
      <c r="D496" s="6"/>
      <c r="E496" s="7"/>
      <c r="F496" s="7"/>
      <c r="G496" s="7"/>
      <c r="H496" s="7"/>
      <c r="I496" s="7"/>
      <c r="J496" s="7"/>
      <c r="K496" s="6"/>
    </row>
    <row r="497" spans="1:11" x14ac:dyDescent="0.25">
      <c r="A497" s="8" t="s">
        <v>510</v>
      </c>
      <c r="B497" s="10">
        <v>39621.631621643523</v>
      </c>
      <c r="C497" s="5">
        <v>4</v>
      </c>
      <c r="D497" s="6"/>
      <c r="E497" s="7"/>
      <c r="F497" s="7"/>
      <c r="G497" s="7"/>
      <c r="H497" s="7"/>
      <c r="I497" s="7"/>
      <c r="J497" s="7"/>
      <c r="K497" s="6"/>
    </row>
    <row r="498" spans="1:11" x14ac:dyDescent="0.25">
      <c r="A498" s="8" t="s">
        <v>511</v>
      </c>
      <c r="B498" s="10">
        <v>40425.393924884258</v>
      </c>
      <c r="C498" s="5">
        <v>3</v>
      </c>
      <c r="D498" s="6"/>
      <c r="E498" s="7"/>
      <c r="F498" s="7"/>
      <c r="G498" s="7"/>
      <c r="H498" s="7"/>
      <c r="I498" s="7"/>
      <c r="J498" s="7"/>
      <c r="K498" s="6"/>
    </row>
    <row r="499" spans="1:11" x14ac:dyDescent="0.25">
      <c r="A499" s="8" t="s">
        <v>512</v>
      </c>
      <c r="B499" s="10">
        <v>42785.780163310184</v>
      </c>
      <c r="C499" s="5">
        <v>5</v>
      </c>
      <c r="D499" s="6"/>
      <c r="E499" s="7"/>
      <c r="F499" s="7"/>
      <c r="G499" s="7"/>
      <c r="H499" s="7"/>
      <c r="I499" s="7"/>
      <c r="J499" s="7"/>
      <c r="K499" s="6"/>
    </row>
    <row r="500" spans="1:11" x14ac:dyDescent="0.25">
      <c r="A500" s="8" t="s">
        <v>513</v>
      </c>
      <c r="B500" s="10">
        <v>36244.270857754629</v>
      </c>
      <c r="C500" s="5">
        <v>1</v>
      </c>
      <c r="D500" s="6"/>
      <c r="E500" s="7"/>
      <c r="F500" s="7"/>
      <c r="G500" s="7"/>
      <c r="H500" s="7"/>
      <c r="I500" s="7"/>
      <c r="J500" s="7"/>
      <c r="K500" s="6"/>
    </row>
    <row r="501" spans="1:11" x14ac:dyDescent="0.25">
      <c r="A501" s="8" t="s">
        <v>514</v>
      </c>
      <c r="B501" s="10">
        <v>38081.651667939819</v>
      </c>
      <c r="C501" s="5">
        <v>1</v>
      </c>
      <c r="D501" s="6"/>
      <c r="E501" s="7"/>
      <c r="F501" s="7"/>
      <c r="G501" s="7"/>
      <c r="H501" s="7"/>
      <c r="I501" s="7"/>
      <c r="J501" s="7"/>
      <c r="K501" s="6"/>
    </row>
    <row r="502" spans="1:11" x14ac:dyDescent="0.25">
      <c r="A502" s="8" t="s">
        <v>515</v>
      </c>
      <c r="B502" s="10">
        <v>41224.306795254633</v>
      </c>
      <c r="C502" s="5">
        <v>3</v>
      </c>
      <c r="D502" s="6"/>
      <c r="E502" s="7"/>
      <c r="F502" s="7"/>
      <c r="G502" s="7"/>
      <c r="H502" s="7"/>
      <c r="I502" s="7"/>
      <c r="J502" s="7"/>
      <c r="K502" s="6"/>
    </row>
    <row r="503" spans="1:11" x14ac:dyDescent="0.25">
      <c r="A503" s="8" t="s">
        <v>516</v>
      </c>
      <c r="B503" s="10">
        <v>37205.35709618056</v>
      </c>
      <c r="C503" s="5">
        <v>5</v>
      </c>
      <c r="D503" s="6"/>
      <c r="E503" s="7"/>
      <c r="F503" s="7"/>
      <c r="G503" s="7"/>
      <c r="H503" s="7"/>
      <c r="I503" s="7"/>
      <c r="J503" s="7"/>
      <c r="K503" s="6"/>
    </row>
    <row r="504" spans="1:11" x14ac:dyDescent="0.25">
      <c r="A504" s="8" t="s">
        <v>517</v>
      </c>
      <c r="B504" s="10">
        <v>36810.366667939816</v>
      </c>
      <c r="C504" s="5">
        <v>4</v>
      </c>
      <c r="D504" s="6"/>
      <c r="E504" s="7"/>
      <c r="F504" s="7"/>
      <c r="G504" s="7"/>
      <c r="H504" s="7"/>
      <c r="I504" s="7"/>
      <c r="J504" s="7"/>
      <c r="K504" s="6"/>
    </row>
    <row r="505" spans="1:11" x14ac:dyDescent="0.25">
      <c r="A505" s="8" t="s">
        <v>518</v>
      </c>
      <c r="B505" s="10">
        <v>42439.795394791669</v>
      </c>
      <c r="C505" s="5">
        <v>5</v>
      </c>
      <c r="D505" s="6"/>
      <c r="E505" s="7"/>
      <c r="F505" s="7"/>
      <c r="G505" s="7"/>
      <c r="H505" s="7"/>
      <c r="I505" s="7"/>
      <c r="J505" s="7"/>
      <c r="K505" s="6"/>
    </row>
    <row r="506" spans="1:11" x14ac:dyDescent="0.25">
      <c r="A506" s="8" t="s">
        <v>519</v>
      </c>
      <c r="B506" s="10">
        <v>40311.14003599537</v>
      </c>
      <c r="C506" s="5">
        <v>4</v>
      </c>
      <c r="D506" s="6"/>
      <c r="E506" s="7"/>
      <c r="F506" s="7"/>
      <c r="G506" s="7"/>
      <c r="H506" s="7"/>
      <c r="I506" s="7"/>
      <c r="J506" s="7"/>
      <c r="K506" s="6"/>
    </row>
    <row r="507" spans="1:11" x14ac:dyDescent="0.25">
      <c r="A507" s="8" t="s">
        <v>520</v>
      </c>
      <c r="B507" s="10">
        <v>37602.056575347226</v>
      </c>
      <c r="C507" s="5">
        <v>1</v>
      </c>
      <c r="D507" s="6"/>
      <c r="E507" s="7"/>
      <c r="F507" s="7"/>
      <c r="G507" s="7"/>
      <c r="H507" s="7"/>
      <c r="I507" s="7"/>
      <c r="J507" s="7"/>
      <c r="K507" s="6"/>
    </row>
    <row r="508" spans="1:11" x14ac:dyDescent="0.25">
      <c r="A508" s="8" t="s">
        <v>521</v>
      </c>
      <c r="B508" s="10">
        <v>37188.243380902779</v>
      </c>
      <c r="C508" s="5">
        <v>4</v>
      </c>
      <c r="D508" s="6"/>
      <c r="E508" s="7"/>
      <c r="F508" s="7"/>
      <c r="G508" s="7"/>
      <c r="H508" s="7"/>
      <c r="I508" s="7"/>
      <c r="J508" s="7"/>
      <c r="K508" s="6"/>
    </row>
    <row r="509" spans="1:11" x14ac:dyDescent="0.25">
      <c r="A509" s="8" t="s">
        <v>522</v>
      </c>
      <c r="B509" s="10">
        <v>38489.125070717593</v>
      </c>
      <c r="C509" s="5">
        <v>2</v>
      </c>
      <c r="D509" s="6"/>
      <c r="E509" s="7"/>
      <c r="F509" s="7"/>
      <c r="G509" s="7"/>
      <c r="H509" s="7"/>
      <c r="I509" s="7"/>
      <c r="J509" s="7"/>
      <c r="K509" s="6"/>
    </row>
    <row r="510" spans="1:11" x14ac:dyDescent="0.25">
      <c r="A510" s="8" t="s">
        <v>523</v>
      </c>
      <c r="B510" s="10">
        <v>37672.201204976853</v>
      </c>
      <c r="C510" s="5">
        <v>3</v>
      </c>
      <c r="D510" s="6"/>
      <c r="E510" s="7"/>
      <c r="F510" s="7"/>
      <c r="G510" s="7"/>
      <c r="H510" s="7"/>
      <c r="I510" s="7"/>
      <c r="J510" s="7"/>
      <c r="K510" s="6"/>
    </row>
    <row r="511" spans="1:11" x14ac:dyDescent="0.25">
      <c r="A511" s="8" t="s">
        <v>524</v>
      </c>
      <c r="B511" s="10">
        <v>42471.482836921299</v>
      </c>
      <c r="C511" s="5">
        <v>2</v>
      </c>
      <c r="D511" s="6"/>
      <c r="E511" s="7"/>
      <c r="F511" s="7"/>
      <c r="G511" s="7"/>
      <c r="H511" s="7"/>
      <c r="I511" s="7"/>
      <c r="J511" s="7"/>
      <c r="K511" s="6"/>
    </row>
    <row r="512" spans="1:11" x14ac:dyDescent="0.25">
      <c r="A512" s="8" t="s">
        <v>525</v>
      </c>
      <c r="B512" s="10">
        <v>35425.094561458332</v>
      </c>
      <c r="C512" s="5">
        <v>2</v>
      </c>
      <c r="D512" s="6"/>
      <c r="E512" s="7"/>
      <c r="F512" s="7"/>
      <c r="G512" s="7"/>
      <c r="H512" s="7"/>
      <c r="I512" s="7"/>
      <c r="J512" s="7"/>
      <c r="K512" s="6"/>
    </row>
    <row r="513" spans="1:11" x14ac:dyDescent="0.25">
      <c r="A513" s="8" t="s">
        <v>526</v>
      </c>
      <c r="B513" s="10">
        <v>41937.014561458338</v>
      </c>
      <c r="C513" s="5">
        <v>3</v>
      </c>
      <c r="D513" s="6"/>
      <c r="E513" s="7"/>
      <c r="F513" s="7"/>
      <c r="G513" s="7"/>
      <c r="H513" s="7"/>
      <c r="I513" s="7"/>
      <c r="J513" s="7"/>
      <c r="K513" s="6"/>
    </row>
    <row r="514" spans="1:11" x14ac:dyDescent="0.25">
      <c r="A514" s="8" t="s">
        <v>527</v>
      </c>
      <c r="B514" s="10">
        <v>40047.532605439817</v>
      </c>
      <c r="C514" s="5">
        <v>3</v>
      </c>
      <c r="D514" s="6"/>
      <c r="E514" s="7"/>
      <c r="F514" s="7"/>
      <c r="G514" s="7"/>
      <c r="H514" s="7"/>
      <c r="I514" s="7"/>
      <c r="J514" s="7"/>
      <c r="K514" s="6"/>
    </row>
    <row r="515" spans="1:11" x14ac:dyDescent="0.25">
      <c r="A515" s="8" t="s">
        <v>528</v>
      </c>
      <c r="B515" s="10">
        <v>41312.62503599537</v>
      </c>
      <c r="C515" s="5">
        <v>2</v>
      </c>
      <c r="D515" s="6"/>
      <c r="E515" s="7"/>
      <c r="F515" s="7"/>
      <c r="G515" s="7"/>
      <c r="H515" s="7"/>
      <c r="I515" s="7"/>
      <c r="J515" s="7"/>
      <c r="K515" s="6"/>
    </row>
    <row r="516" spans="1:11" x14ac:dyDescent="0.25">
      <c r="A516" s="8" t="s">
        <v>529</v>
      </c>
      <c r="B516" s="10">
        <v>38045.370776736112</v>
      </c>
      <c r="C516" s="5">
        <v>5</v>
      </c>
      <c r="D516" s="6"/>
      <c r="E516" s="7"/>
      <c r="F516" s="7"/>
      <c r="G516" s="7"/>
      <c r="H516" s="7"/>
      <c r="I516" s="7"/>
      <c r="J516" s="7"/>
      <c r="K516" s="6"/>
    </row>
    <row r="517" spans="1:11" x14ac:dyDescent="0.25">
      <c r="A517" s="8" t="s">
        <v>530</v>
      </c>
      <c r="B517" s="10">
        <v>39354.646980439815</v>
      </c>
      <c r="C517" s="5">
        <v>4</v>
      </c>
      <c r="D517" s="6"/>
      <c r="E517" s="7"/>
      <c r="F517" s="7"/>
      <c r="G517" s="7"/>
      <c r="H517" s="7"/>
      <c r="I517" s="7"/>
      <c r="J517" s="7"/>
      <c r="K517" s="6"/>
    </row>
    <row r="518" spans="1:11" x14ac:dyDescent="0.25">
      <c r="A518" s="8" t="s">
        <v>531</v>
      </c>
      <c r="B518" s="10">
        <v>40436.147570717592</v>
      </c>
      <c r="C518" s="5">
        <v>1</v>
      </c>
      <c r="D518" s="6"/>
      <c r="E518" s="7"/>
      <c r="F518" s="7"/>
      <c r="G518" s="7"/>
      <c r="H518" s="7"/>
      <c r="I518" s="7"/>
      <c r="J518" s="7"/>
      <c r="K518" s="6"/>
    </row>
    <row r="519" spans="1:11" x14ac:dyDescent="0.25">
      <c r="A519" s="8" t="s">
        <v>532</v>
      </c>
      <c r="B519" s="10">
        <v>39254.511656365743</v>
      </c>
      <c r="C519" s="5">
        <v>4</v>
      </c>
      <c r="D519" s="6"/>
      <c r="E519" s="7"/>
      <c r="F519" s="7"/>
      <c r="G519" s="7"/>
      <c r="H519" s="7"/>
      <c r="I519" s="7"/>
      <c r="J519" s="7"/>
      <c r="K519" s="6"/>
    </row>
    <row r="520" spans="1:11" x14ac:dyDescent="0.25">
      <c r="A520" s="8" t="s">
        <v>533</v>
      </c>
      <c r="B520" s="10">
        <v>33400.578033680555</v>
      </c>
      <c r="C520" s="5">
        <v>3</v>
      </c>
      <c r="D520" s="6"/>
      <c r="E520" s="7"/>
      <c r="F520" s="7"/>
      <c r="G520" s="7"/>
      <c r="H520" s="7"/>
      <c r="I520" s="7"/>
      <c r="J520" s="7"/>
      <c r="K520" s="6"/>
    </row>
    <row r="521" spans="1:11" x14ac:dyDescent="0.25">
      <c r="A521" s="8" t="s">
        <v>534</v>
      </c>
      <c r="B521" s="10">
        <v>42767.293288310189</v>
      </c>
      <c r="C521" s="5">
        <v>3</v>
      </c>
      <c r="D521" s="6"/>
      <c r="E521" s="7"/>
      <c r="F521" s="7"/>
      <c r="G521" s="7"/>
      <c r="H521" s="7"/>
      <c r="I521" s="7"/>
      <c r="J521" s="7"/>
      <c r="K521" s="6"/>
    </row>
    <row r="522" spans="1:11" x14ac:dyDescent="0.25">
      <c r="A522" s="8" t="s">
        <v>535</v>
      </c>
      <c r="B522" s="10">
        <v>37270.971853125004</v>
      </c>
      <c r="C522" s="5">
        <v>1</v>
      </c>
      <c r="D522" s="6"/>
      <c r="E522" s="7"/>
      <c r="F522" s="7"/>
      <c r="G522" s="7"/>
      <c r="H522" s="7"/>
      <c r="I522" s="7"/>
      <c r="J522" s="7"/>
      <c r="K522" s="6"/>
    </row>
    <row r="523" spans="1:11" x14ac:dyDescent="0.25">
      <c r="A523" s="8" t="s">
        <v>536</v>
      </c>
      <c r="B523" s="10">
        <v>34318.431656365741</v>
      </c>
      <c r="C523" s="5">
        <v>4</v>
      </c>
      <c r="D523" s="6"/>
      <c r="E523" s="7"/>
      <c r="F523" s="7"/>
      <c r="G523" s="7"/>
      <c r="H523" s="7"/>
      <c r="I523" s="7"/>
      <c r="J523" s="7"/>
      <c r="K523" s="6"/>
    </row>
    <row r="524" spans="1:11" x14ac:dyDescent="0.25">
      <c r="A524" s="8" t="s">
        <v>537</v>
      </c>
      <c r="B524" s="10">
        <v>42882.341459606483</v>
      </c>
      <c r="C524" s="5">
        <v>5</v>
      </c>
      <c r="D524" s="6"/>
      <c r="E524" s="7"/>
      <c r="F524" s="7"/>
      <c r="G524" s="7"/>
      <c r="H524" s="7"/>
      <c r="I524" s="7"/>
      <c r="J524" s="7"/>
      <c r="K524" s="6"/>
    </row>
    <row r="525" spans="1:11" x14ac:dyDescent="0.25">
      <c r="A525" s="8" t="s">
        <v>538</v>
      </c>
      <c r="B525" s="10">
        <v>42328.349839236114</v>
      </c>
      <c r="C525" s="5">
        <v>2</v>
      </c>
      <c r="D525" s="6"/>
      <c r="E525" s="7"/>
      <c r="F525" s="7"/>
      <c r="G525" s="7"/>
      <c r="H525" s="7"/>
      <c r="I525" s="7"/>
      <c r="J525" s="7"/>
      <c r="K525" s="6"/>
    </row>
    <row r="526" spans="1:11" x14ac:dyDescent="0.25">
      <c r="A526" s="8" t="s">
        <v>539</v>
      </c>
      <c r="B526" s="10">
        <v>41563.666679513888</v>
      </c>
      <c r="C526" s="5">
        <v>1</v>
      </c>
      <c r="D526" s="6"/>
      <c r="E526" s="7"/>
      <c r="F526" s="7"/>
      <c r="G526" s="7"/>
      <c r="H526" s="7"/>
      <c r="I526" s="7"/>
      <c r="J526" s="7"/>
      <c r="K526" s="6"/>
    </row>
    <row r="527" spans="1:11" x14ac:dyDescent="0.25">
      <c r="A527" s="8" t="s">
        <v>540</v>
      </c>
      <c r="B527" s="10">
        <v>34242.169654050929</v>
      </c>
      <c r="C527" s="5">
        <v>2</v>
      </c>
      <c r="D527" s="6"/>
      <c r="E527" s="7"/>
      <c r="F527" s="7"/>
      <c r="G527" s="7"/>
      <c r="H527" s="7"/>
      <c r="I527" s="7"/>
      <c r="J527" s="7"/>
      <c r="K527" s="6"/>
    </row>
    <row r="528" spans="1:11" x14ac:dyDescent="0.25">
      <c r="A528" s="8" t="s">
        <v>541</v>
      </c>
      <c r="B528" s="10">
        <v>34703.019885532405</v>
      </c>
      <c r="C528" s="5">
        <v>2</v>
      </c>
      <c r="D528" s="6"/>
      <c r="E528" s="7"/>
      <c r="F528" s="7"/>
      <c r="G528" s="7"/>
      <c r="H528" s="7"/>
      <c r="I528" s="7"/>
      <c r="J528" s="7"/>
      <c r="K528" s="6"/>
    </row>
    <row r="529" spans="1:11" x14ac:dyDescent="0.25">
      <c r="A529" s="8" t="s">
        <v>542</v>
      </c>
      <c r="B529" s="10">
        <v>34413.125313773147</v>
      </c>
      <c r="C529" s="5">
        <v>1</v>
      </c>
      <c r="D529" s="6"/>
      <c r="E529" s="7"/>
      <c r="F529" s="7"/>
      <c r="G529" s="7"/>
      <c r="H529" s="7"/>
      <c r="I529" s="7"/>
      <c r="J529" s="7"/>
      <c r="K529" s="6"/>
    </row>
    <row r="530" spans="1:11" x14ac:dyDescent="0.25">
      <c r="A530" s="8" t="s">
        <v>543</v>
      </c>
      <c r="B530" s="10">
        <v>40984.983994328708</v>
      </c>
      <c r="C530" s="5">
        <v>2</v>
      </c>
      <c r="D530" s="6"/>
      <c r="E530" s="7"/>
      <c r="F530" s="7"/>
      <c r="G530" s="7"/>
      <c r="H530" s="7"/>
      <c r="I530" s="7"/>
      <c r="J530" s="7"/>
      <c r="K530" s="6"/>
    </row>
    <row r="531" spans="1:11" x14ac:dyDescent="0.25">
      <c r="A531" s="8" t="s">
        <v>544</v>
      </c>
      <c r="B531" s="10">
        <v>38925.089202662035</v>
      </c>
      <c r="C531" s="5">
        <v>2</v>
      </c>
      <c r="D531" s="6"/>
      <c r="E531" s="7"/>
      <c r="F531" s="7"/>
      <c r="G531" s="7"/>
      <c r="H531" s="7"/>
      <c r="I531" s="7"/>
      <c r="J531" s="7"/>
      <c r="K531" s="6"/>
    </row>
    <row r="532" spans="1:11" x14ac:dyDescent="0.25">
      <c r="A532" s="8" t="s">
        <v>545</v>
      </c>
      <c r="B532" s="10">
        <v>35911.093623958332</v>
      </c>
      <c r="C532" s="5">
        <v>4</v>
      </c>
      <c r="D532" s="6"/>
      <c r="E532" s="7"/>
      <c r="F532" s="7"/>
      <c r="G532" s="7"/>
      <c r="H532" s="7"/>
      <c r="I532" s="7"/>
      <c r="J532" s="7"/>
      <c r="K532" s="6"/>
    </row>
    <row r="533" spans="1:11" x14ac:dyDescent="0.25">
      <c r="A533" s="8" t="s">
        <v>546</v>
      </c>
      <c r="B533" s="10">
        <v>33985.409584606481</v>
      </c>
      <c r="C533" s="5">
        <v>2</v>
      </c>
      <c r="D533" s="6"/>
      <c r="E533" s="7"/>
      <c r="F533" s="7"/>
      <c r="G533" s="7"/>
      <c r="H533" s="7"/>
      <c r="I533" s="7"/>
      <c r="J533" s="7"/>
      <c r="K533" s="6"/>
    </row>
    <row r="534" spans="1:11" x14ac:dyDescent="0.25">
      <c r="A534" s="8" t="s">
        <v>547</v>
      </c>
      <c r="B534" s="10">
        <v>38600.240475810184</v>
      </c>
      <c r="C534" s="5">
        <v>5</v>
      </c>
      <c r="D534" s="6"/>
      <c r="E534" s="7"/>
      <c r="F534" s="7"/>
      <c r="G534" s="7"/>
      <c r="H534" s="7"/>
      <c r="I534" s="7"/>
      <c r="J534" s="7"/>
      <c r="K534" s="6"/>
    </row>
    <row r="535" spans="1:11" x14ac:dyDescent="0.25">
      <c r="A535" s="8" t="s">
        <v>548</v>
      </c>
      <c r="B535" s="10">
        <v>39126.509272106479</v>
      </c>
      <c r="C535" s="5">
        <v>2</v>
      </c>
      <c r="D535" s="6"/>
      <c r="E535" s="7"/>
      <c r="F535" s="7"/>
      <c r="G535" s="7"/>
      <c r="H535" s="7"/>
      <c r="I535" s="7"/>
      <c r="J535" s="7"/>
      <c r="K535" s="6"/>
    </row>
    <row r="536" spans="1:11" x14ac:dyDescent="0.25">
      <c r="A536" s="8" t="s">
        <v>549</v>
      </c>
      <c r="B536" s="10">
        <v>41268.063623958333</v>
      </c>
      <c r="C536" s="5">
        <v>2</v>
      </c>
      <c r="D536" s="6"/>
      <c r="E536" s="7"/>
      <c r="F536" s="7"/>
      <c r="G536" s="7"/>
      <c r="H536" s="7"/>
      <c r="I536" s="7"/>
      <c r="J536" s="7"/>
      <c r="K536" s="6"/>
    </row>
    <row r="537" spans="1:11" x14ac:dyDescent="0.25">
      <c r="A537" s="8" t="s">
        <v>550</v>
      </c>
      <c r="B537" s="10">
        <v>34922.178971180554</v>
      </c>
      <c r="C537" s="5">
        <v>1</v>
      </c>
      <c r="D537" s="6"/>
      <c r="E537" s="7"/>
      <c r="F537" s="7"/>
      <c r="G537" s="7"/>
      <c r="H537" s="7"/>
      <c r="I537" s="7"/>
      <c r="J537" s="7"/>
      <c r="K537" s="6"/>
    </row>
    <row r="538" spans="1:11" x14ac:dyDescent="0.25">
      <c r="A538" s="8" t="s">
        <v>551</v>
      </c>
      <c r="B538" s="10">
        <v>35838.75339247685</v>
      </c>
      <c r="C538" s="5">
        <v>4</v>
      </c>
      <c r="D538" s="6"/>
      <c r="E538" s="7"/>
      <c r="F538" s="7"/>
      <c r="G538" s="7"/>
      <c r="H538" s="7"/>
      <c r="I538" s="7"/>
      <c r="J538" s="7"/>
      <c r="K538" s="6"/>
    </row>
    <row r="539" spans="1:11" x14ac:dyDescent="0.25">
      <c r="A539" s="8" t="s">
        <v>552</v>
      </c>
      <c r="B539" s="10">
        <v>38303.553485069446</v>
      </c>
      <c r="C539" s="5">
        <v>1</v>
      </c>
      <c r="D539" s="6"/>
      <c r="E539" s="7"/>
      <c r="F539" s="7"/>
      <c r="G539" s="7"/>
      <c r="H539" s="7"/>
      <c r="I539" s="7"/>
      <c r="J539" s="7"/>
      <c r="K539" s="6"/>
    </row>
    <row r="540" spans="1:11" x14ac:dyDescent="0.25">
      <c r="A540" s="8" t="s">
        <v>553</v>
      </c>
      <c r="B540" s="10">
        <v>41441.458461921298</v>
      </c>
      <c r="C540" s="5">
        <v>2</v>
      </c>
      <c r="D540" s="6"/>
      <c r="E540" s="7"/>
      <c r="F540" s="7"/>
      <c r="G540" s="7"/>
      <c r="H540" s="7"/>
      <c r="I540" s="7"/>
      <c r="J540" s="7"/>
      <c r="K540" s="6"/>
    </row>
    <row r="541" spans="1:11" x14ac:dyDescent="0.25">
      <c r="A541" s="8" t="s">
        <v>554</v>
      </c>
      <c r="B541" s="10">
        <v>38097.941853125005</v>
      </c>
      <c r="C541" s="5">
        <v>3</v>
      </c>
      <c r="D541" s="6"/>
      <c r="E541" s="7"/>
      <c r="F541" s="7"/>
      <c r="G541" s="7"/>
      <c r="H541" s="7"/>
      <c r="I541" s="7"/>
      <c r="J541" s="7"/>
      <c r="K541" s="6"/>
    </row>
    <row r="542" spans="1:11" x14ac:dyDescent="0.25">
      <c r="A542" s="8" t="s">
        <v>555</v>
      </c>
      <c r="B542" s="10">
        <v>40272.49394803241</v>
      </c>
      <c r="C542" s="5">
        <v>4</v>
      </c>
      <c r="D542" s="6"/>
      <c r="E542" s="7"/>
      <c r="F542" s="7"/>
      <c r="G542" s="7"/>
      <c r="H542" s="7"/>
      <c r="I542" s="7"/>
      <c r="J542" s="7"/>
      <c r="K542" s="6"/>
    </row>
    <row r="543" spans="1:11" x14ac:dyDescent="0.25">
      <c r="A543" s="8" t="s">
        <v>556</v>
      </c>
      <c r="B543" s="10">
        <v>41570.423751273149</v>
      </c>
      <c r="C543" s="5">
        <v>5</v>
      </c>
      <c r="D543" s="6"/>
      <c r="E543" s="7"/>
      <c r="F543" s="7"/>
      <c r="G543" s="7"/>
      <c r="H543" s="7"/>
      <c r="I543" s="7"/>
      <c r="J543" s="7"/>
      <c r="K543" s="6"/>
    </row>
    <row r="544" spans="1:11" x14ac:dyDescent="0.25">
      <c r="A544" s="8" t="s">
        <v>557</v>
      </c>
      <c r="B544" s="10">
        <v>38728.336610069447</v>
      </c>
      <c r="C544" s="5">
        <v>3</v>
      </c>
      <c r="D544" s="6"/>
      <c r="E544" s="7"/>
      <c r="F544" s="7"/>
      <c r="G544" s="7"/>
      <c r="H544" s="7"/>
      <c r="I544" s="7"/>
      <c r="J544" s="7"/>
      <c r="K544" s="6"/>
    </row>
    <row r="545" spans="1:11" x14ac:dyDescent="0.25">
      <c r="A545" s="8" t="s">
        <v>558</v>
      </c>
      <c r="B545" s="10">
        <v>42288.784214236111</v>
      </c>
      <c r="C545" s="5">
        <v>5</v>
      </c>
      <c r="D545" s="6"/>
      <c r="E545" s="7"/>
      <c r="F545" s="7"/>
      <c r="G545" s="7"/>
      <c r="H545" s="7"/>
      <c r="I545" s="7"/>
      <c r="J545" s="7"/>
      <c r="K545" s="6"/>
    </row>
    <row r="546" spans="1:11" x14ac:dyDescent="0.25">
      <c r="A546" s="8" t="s">
        <v>559</v>
      </c>
      <c r="B546" s="10">
        <v>34446.210255902777</v>
      </c>
      <c r="C546" s="5">
        <v>3</v>
      </c>
      <c r="D546" s="6"/>
      <c r="E546" s="7"/>
      <c r="F546" s="7"/>
      <c r="G546" s="7"/>
      <c r="H546" s="7"/>
      <c r="I546" s="7"/>
      <c r="J546" s="7"/>
      <c r="K546" s="6"/>
    </row>
    <row r="547" spans="1:11" x14ac:dyDescent="0.25">
      <c r="A547" s="8" t="s">
        <v>560</v>
      </c>
      <c r="B547" s="10">
        <v>37430.261980439813</v>
      </c>
      <c r="C547" s="5">
        <v>5</v>
      </c>
      <c r="D547" s="6"/>
      <c r="E547" s="7"/>
      <c r="F547" s="7"/>
      <c r="G547" s="7"/>
      <c r="H547" s="7"/>
      <c r="I547" s="7"/>
      <c r="J547" s="7"/>
      <c r="K547" s="6"/>
    </row>
    <row r="548" spans="1:11" x14ac:dyDescent="0.25">
      <c r="A548" s="8" t="s">
        <v>561</v>
      </c>
      <c r="B548" s="10">
        <v>41797.453681828702</v>
      </c>
      <c r="C548" s="5">
        <v>1</v>
      </c>
      <c r="D548" s="6"/>
      <c r="E548" s="7"/>
      <c r="F548" s="7"/>
      <c r="G548" s="7"/>
      <c r="H548" s="7"/>
      <c r="I548" s="7"/>
      <c r="J548" s="7"/>
      <c r="K548" s="6"/>
    </row>
    <row r="549" spans="1:11" x14ac:dyDescent="0.25">
      <c r="A549" s="8" t="s">
        <v>562</v>
      </c>
      <c r="B549" s="10">
        <v>41897.335475810185</v>
      </c>
      <c r="C549" s="5">
        <v>1</v>
      </c>
      <c r="D549" s="6"/>
      <c r="E549" s="7"/>
      <c r="F549" s="7"/>
      <c r="G549" s="7"/>
      <c r="H549" s="7"/>
      <c r="I549" s="7"/>
      <c r="J549" s="7"/>
      <c r="K549" s="6"/>
    </row>
    <row r="550" spans="1:11" x14ac:dyDescent="0.25">
      <c r="A550" s="8" t="s">
        <v>563</v>
      </c>
      <c r="B550" s="10">
        <v>41138.913913310185</v>
      </c>
      <c r="C550" s="5">
        <v>3</v>
      </c>
      <c r="D550" s="6"/>
      <c r="E550" s="7"/>
      <c r="F550" s="7"/>
      <c r="G550" s="7"/>
      <c r="H550" s="7"/>
      <c r="I550" s="7"/>
      <c r="J550" s="7"/>
      <c r="K550" s="6"/>
    </row>
    <row r="551" spans="1:11" x14ac:dyDescent="0.25">
      <c r="A551" s="8" t="s">
        <v>564</v>
      </c>
      <c r="B551" s="10">
        <v>40824.673716550926</v>
      </c>
      <c r="C551" s="5">
        <v>5</v>
      </c>
      <c r="D551" s="6"/>
      <c r="E551" s="7"/>
      <c r="F551" s="7"/>
      <c r="G551" s="7"/>
      <c r="H551" s="7"/>
      <c r="I551" s="7"/>
      <c r="J551" s="7"/>
      <c r="K551" s="6"/>
    </row>
    <row r="552" spans="1:11" x14ac:dyDescent="0.25">
      <c r="A552" s="8" t="s">
        <v>565</v>
      </c>
      <c r="B552" s="10">
        <v>36213.300730439812</v>
      </c>
      <c r="C552" s="5">
        <v>1</v>
      </c>
      <c r="D552" s="6"/>
      <c r="E552" s="7"/>
      <c r="F552" s="7"/>
      <c r="G552" s="7"/>
      <c r="H552" s="7"/>
      <c r="I552" s="7"/>
      <c r="J552" s="7"/>
      <c r="K552" s="6"/>
    </row>
    <row r="553" spans="1:11" x14ac:dyDescent="0.25">
      <c r="A553" s="8" t="s">
        <v>566</v>
      </c>
      <c r="B553" s="10">
        <v>36107.424341550926</v>
      </c>
      <c r="C553" s="5">
        <v>5</v>
      </c>
      <c r="D553" s="6"/>
      <c r="E553" s="7"/>
      <c r="F553" s="7"/>
      <c r="G553" s="7"/>
      <c r="H553" s="7"/>
      <c r="I553" s="7"/>
      <c r="J553" s="7"/>
      <c r="K553" s="6"/>
    </row>
    <row r="554" spans="1:11" x14ac:dyDescent="0.25">
      <c r="A554" s="8" t="s">
        <v>567</v>
      </c>
      <c r="B554" s="10">
        <v>42208.700452662037</v>
      </c>
      <c r="C554" s="5">
        <v>3</v>
      </c>
      <c r="D554" s="6"/>
      <c r="E554" s="7"/>
      <c r="F554" s="7"/>
      <c r="G554" s="7"/>
      <c r="H554" s="7"/>
      <c r="I554" s="7"/>
      <c r="J554" s="7"/>
      <c r="K554" s="6"/>
    </row>
    <row r="555" spans="1:11" x14ac:dyDescent="0.25">
      <c r="A555" s="8" t="s">
        <v>568</v>
      </c>
      <c r="B555" s="10">
        <v>36108.067235069444</v>
      </c>
      <c r="C555" s="5">
        <v>5</v>
      </c>
      <c r="D555" s="6"/>
      <c r="E555" s="7"/>
      <c r="F555" s="7"/>
      <c r="G555" s="7"/>
      <c r="H555" s="7"/>
      <c r="I555" s="7"/>
      <c r="J555" s="7"/>
      <c r="K555" s="6"/>
    </row>
    <row r="556" spans="1:11" x14ac:dyDescent="0.25">
      <c r="A556" s="8" t="s">
        <v>569</v>
      </c>
      <c r="B556" s="10">
        <v>36092.789619328702</v>
      </c>
      <c r="C556" s="5">
        <v>2</v>
      </c>
      <c r="D556" s="6"/>
      <c r="E556" s="7"/>
      <c r="F556" s="7"/>
      <c r="G556" s="7"/>
      <c r="H556" s="7"/>
      <c r="I556" s="7"/>
      <c r="J556" s="7"/>
      <c r="K556" s="6"/>
    </row>
    <row r="557" spans="1:11" x14ac:dyDescent="0.25">
      <c r="A557" s="8" t="s">
        <v>570</v>
      </c>
      <c r="B557" s="10">
        <v>36001.446123958332</v>
      </c>
      <c r="C557" s="5">
        <v>1</v>
      </c>
      <c r="D557" s="6"/>
      <c r="E557" s="7"/>
      <c r="F557" s="7"/>
      <c r="G557" s="7"/>
      <c r="H557" s="7"/>
      <c r="I557" s="7"/>
      <c r="J557" s="7"/>
      <c r="K557" s="6"/>
    </row>
    <row r="558" spans="1:11" x14ac:dyDescent="0.25">
      <c r="A558" s="8" t="s">
        <v>571</v>
      </c>
      <c r="B558" s="10">
        <v>35100.904538310184</v>
      </c>
      <c r="C558" s="5">
        <v>5</v>
      </c>
      <c r="D558" s="6"/>
      <c r="E558" s="7"/>
      <c r="F558" s="7"/>
      <c r="G558" s="7"/>
      <c r="H558" s="7"/>
      <c r="I558" s="7"/>
      <c r="J558" s="7"/>
      <c r="K558" s="6"/>
    </row>
    <row r="559" spans="1:11" x14ac:dyDescent="0.25">
      <c r="A559" s="8" t="s">
        <v>572</v>
      </c>
      <c r="B559" s="10">
        <v>43225.312524421301</v>
      </c>
      <c r="C559" s="5">
        <v>1</v>
      </c>
      <c r="D559" s="6"/>
      <c r="E559" s="7"/>
      <c r="F559" s="7"/>
      <c r="G559" s="7"/>
      <c r="H559" s="7"/>
      <c r="I559" s="7"/>
      <c r="J559" s="7"/>
      <c r="K559" s="6"/>
    </row>
    <row r="560" spans="1:11" x14ac:dyDescent="0.25">
      <c r="A560" s="8" t="s">
        <v>573</v>
      </c>
      <c r="B560" s="10">
        <v>40313.347454976851</v>
      </c>
      <c r="C560" s="5">
        <v>5</v>
      </c>
      <c r="D560" s="6"/>
      <c r="E560" s="7"/>
      <c r="F560" s="7"/>
      <c r="G560" s="7"/>
      <c r="H560" s="7"/>
      <c r="I560" s="7"/>
      <c r="J560" s="7"/>
      <c r="K560" s="6"/>
    </row>
    <row r="561" spans="1:11" x14ac:dyDescent="0.25">
      <c r="A561" s="8" t="s">
        <v>574</v>
      </c>
      <c r="B561" s="10">
        <v>37406.471042939818</v>
      </c>
      <c r="C561" s="5">
        <v>4</v>
      </c>
      <c r="D561" s="6"/>
      <c r="E561" s="7"/>
      <c r="F561" s="7"/>
      <c r="G561" s="7"/>
      <c r="H561" s="7"/>
      <c r="I561" s="7"/>
      <c r="J561" s="7"/>
      <c r="K561" s="6"/>
    </row>
    <row r="562" spans="1:11" x14ac:dyDescent="0.25">
      <c r="A562" s="8" t="s">
        <v>575</v>
      </c>
      <c r="B562" s="10">
        <v>34880.243496643518</v>
      </c>
      <c r="C562" s="5">
        <v>3</v>
      </c>
      <c r="D562" s="6"/>
      <c r="E562" s="7"/>
      <c r="F562" s="7"/>
      <c r="G562" s="7"/>
      <c r="H562" s="7"/>
      <c r="I562" s="7"/>
      <c r="J562" s="7"/>
      <c r="K562" s="6"/>
    </row>
    <row r="563" spans="1:11" x14ac:dyDescent="0.25">
      <c r="A563" s="8" t="s">
        <v>576</v>
      </c>
      <c r="B563" s="10">
        <v>39372.164700347224</v>
      </c>
      <c r="C563" s="5">
        <v>4</v>
      </c>
      <c r="D563" s="6"/>
      <c r="E563" s="7"/>
      <c r="F563" s="7"/>
      <c r="G563" s="7"/>
      <c r="H563" s="7"/>
      <c r="I563" s="7"/>
      <c r="J563" s="7"/>
      <c r="K563" s="6"/>
    </row>
    <row r="564" spans="1:11" x14ac:dyDescent="0.25">
      <c r="A564" s="8" t="s">
        <v>577</v>
      </c>
      <c r="B564" s="10">
        <v>39712.182825347227</v>
      </c>
      <c r="C564" s="5">
        <v>4</v>
      </c>
      <c r="D564" s="6"/>
      <c r="E564" s="7"/>
      <c r="F564" s="7"/>
      <c r="G564" s="7"/>
      <c r="H564" s="7"/>
      <c r="I564" s="7"/>
      <c r="J564" s="7"/>
      <c r="K564" s="6"/>
    </row>
    <row r="565" spans="1:11" x14ac:dyDescent="0.25">
      <c r="A565" s="8" t="s">
        <v>578</v>
      </c>
      <c r="B565" s="10">
        <v>39922.441482754628</v>
      </c>
      <c r="C565" s="5">
        <v>1</v>
      </c>
      <c r="D565" s="6"/>
      <c r="E565" s="7"/>
      <c r="F565" s="7"/>
      <c r="G565" s="7"/>
      <c r="H565" s="7"/>
      <c r="I565" s="7"/>
      <c r="J565" s="7"/>
      <c r="K565" s="6"/>
    </row>
    <row r="566" spans="1:11" x14ac:dyDescent="0.25">
      <c r="A566" s="8" t="s">
        <v>579</v>
      </c>
      <c r="B566" s="10">
        <v>36248.248427199076</v>
      </c>
      <c r="C566" s="5">
        <v>4</v>
      </c>
      <c r="D566" s="6"/>
      <c r="E566" s="7"/>
      <c r="F566" s="7"/>
      <c r="G566" s="7"/>
      <c r="H566" s="7"/>
      <c r="I566" s="7"/>
      <c r="J566" s="7"/>
      <c r="K566" s="6"/>
    </row>
    <row r="567" spans="1:11" x14ac:dyDescent="0.25">
      <c r="A567" s="8" t="s">
        <v>580</v>
      </c>
      <c r="B567" s="10">
        <v>43294.263137847222</v>
      </c>
      <c r="C567" s="5">
        <v>2</v>
      </c>
      <c r="D567" s="6"/>
      <c r="E567" s="7"/>
      <c r="F567" s="7"/>
      <c r="G567" s="7"/>
      <c r="H567" s="7"/>
      <c r="I567" s="7"/>
      <c r="J567" s="7"/>
      <c r="K567" s="6"/>
    </row>
    <row r="568" spans="1:11" x14ac:dyDescent="0.25">
      <c r="A568" s="8" t="s">
        <v>581</v>
      </c>
      <c r="B568" s="10">
        <v>40936.887026736113</v>
      </c>
      <c r="C568" s="5">
        <v>1</v>
      </c>
      <c r="D568" s="6"/>
      <c r="E568" s="7"/>
      <c r="F568" s="7"/>
      <c r="G568" s="7"/>
      <c r="H568" s="7"/>
      <c r="I568" s="7"/>
      <c r="J568" s="7"/>
      <c r="K568" s="6"/>
    </row>
    <row r="569" spans="1:11" x14ac:dyDescent="0.25">
      <c r="A569" s="8" t="s">
        <v>582</v>
      </c>
      <c r="B569" s="10">
        <v>36980.373346180553</v>
      </c>
      <c r="C569" s="5">
        <v>3</v>
      </c>
      <c r="D569" s="6"/>
      <c r="E569" s="7"/>
      <c r="F569" s="7"/>
      <c r="G569" s="7"/>
      <c r="H569" s="7"/>
      <c r="I569" s="7"/>
      <c r="J569" s="7"/>
      <c r="K569" s="6"/>
    </row>
    <row r="570" spans="1:11" x14ac:dyDescent="0.25">
      <c r="A570" s="8" t="s">
        <v>583</v>
      </c>
      <c r="B570" s="10">
        <v>42258.562073032408</v>
      </c>
      <c r="C570" s="5">
        <v>3</v>
      </c>
      <c r="D570" s="6"/>
      <c r="E570" s="7"/>
      <c r="F570" s="7"/>
      <c r="G570" s="7"/>
      <c r="H570" s="7"/>
      <c r="I570" s="7"/>
      <c r="J570" s="7"/>
      <c r="K570" s="6"/>
    </row>
    <row r="571" spans="1:11" x14ac:dyDescent="0.25">
      <c r="A571" s="8" t="s">
        <v>584</v>
      </c>
      <c r="B571" s="10">
        <v>42523.403855439814</v>
      </c>
      <c r="C571" s="5">
        <v>5</v>
      </c>
      <c r="D571" s="6"/>
      <c r="E571" s="7"/>
      <c r="F571" s="7"/>
      <c r="G571" s="7"/>
      <c r="H571" s="7"/>
      <c r="I571" s="7"/>
      <c r="J571" s="7"/>
      <c r="K571" s="6"/>
    </row>
    <row r="572" spans="1:11" x14ac:dyDescent="0.25">
      <c r="A572" s="8" t="s">
        <v>585</v>
      </c>
      <c r="B572" s="10">
        <v>35044.453681828702</v>
      </c>
      <c r="C572" s="5">
        <v>5</v>
      </c>
      <c r="D572" s="6"/>
      <c r="E572" s="7"/>
      <c r="F572" s="7"/>
      <c r="G572" s="7"/>
      <c r="H572" s="7"/>
      <c r="I572" s="7"/>
      <c r="J572" s="7"/>
      <c r="K572" s="6"/>
    </row>
    <row r="573" spans="1:11" x14ac:dyDescent="0.25">
      <c r="A573" s="8" t="s">
        <v>586</v>
      </c>
      <c r="B573" s="10">
        <v>42795.989746643521</v>
      </c>
      <c r="C573" s="5">
        <v>3</v>
      </c>
      <c r="D573" s="6"/>
      <c r="E573" s="7"/>
      <c r="F573" s="7"/>
      <c r="G573" s="7"/>
      <c r="H573" s="7"/>
      <c r="I573" s="7"/>
      <c r="J573" s="7"/>
      <c r="K573" s="6"/>
    </row>
    <row r="574" spans="1:11" x14ac:dyDescent="0.25">
      <c r="A574" s="8" t="s">
        <v>587</v>
      </c>
      <c r="B574" s="10">
        <v>36828.89139016204</v>
      </c>
      <c r="C574" s="5">
        <v>4</v>
      </c>
      <c r="D574" s="6"/>
      <c r="E574" s="7"/>
      <c r="F574" s="7"/>
      <c r="G574" s="7"/>
      <c r="H574" s="7"/>
      <c r="I574" s="7"/>
      <c r="J574" s="7"/>
      <c r="K574" s="6"/>
    </row>
    <row r="575" spans="1:11" x14ac:dyDescent="0.25">
      <c r="A575" s="8" t="s">
        <v>588</v>
      </c>
      <c r="B575" s="10">
        <v>40040.372350810183</v>
      </c>
      <c r="C575" s="5">
        <v>4</v>
      </c>
      <c r="D575" s="6"/>
      <c r="E575" s="7"/>
      <c r="F575" s="7"/>
      <c r="G575" s="7"/>
      <c r="H575" s="7"/>
      <c r="I575" s="7"/>
      <c r="J575" s="7"/>
      <c r="K575" s="6"/>
    </row>
    <row r="576" spans="1:11" x14ac:dyDescent="0.25">
      <c r="A576" s="8" t="s">
        <v>589</v>
      </c>
      <c r="B576" s="10">
        <v>43021.660823032405</v>
      </c>
      <c r="C576" s="5">
        <v>1</v>
      </c>
      <c r="D576" s="6"/>
      <c r="E576" s="7"/>
      <c r="F576" s="7"/>
      <c r="G576" s="7"/>
      <c r="H576" s="7"/>
      <c r="I576" s="7"/>
      <c r="J576" s="7"/>
      <c r="K576" s="6"/>
    </row>
    <row r="577" spans="1:11" x14ac:dyDescent="0.25">
      <c r="A577" s="8" t="s">
        <v>590</v>
      </c>
      <c r="B577" s="10">
        <v>33719.370279050927</v>
      </c>
      <c r="C577" s="5">
        <v>5</v>
      </c>
      <c r="D577" s="6"/>
      <c r="E577" s="7"/>
      <c r="F577" s="7"/>
      <c r="G577" s="7"/>
      <c r="H577" s="7"/>
      <c r="I577" s="7"/>
      <c r="J577" s="7"/>
      <c r="K577" s="6"/>
    </row>
    <row r="578" spans="1:11" x14ac:dyDescent="0.25">
      <c r="A578" s="8" t="s">
        <v>591</v>
      </c>
      <c r="B578" s="10">
        <v>38954.431853125003</v>
      </c>
      <c r="C578" s="5">
        <v>4</v>
      </c>
      <c r="D578" s="6"/>
      <c r="E578" s="7"/>
      <c r="F578" s="7"/>
      <c r="G578" s="7"/>
      <c r="H578" s="7"/>
      <c r="I578" s="7"/>
      <c r="J578" s="7"/>
      <c r="K578" s="6"/>
    </row>
    <row r="579" spans="1:11" x14ac:dyDescent="0.25">
      <c r="A579" s="8" t="s">
        <v>592</v>
      </c>
      <c r="B579" s="10">
        <v>37296.129746643521</v>
      </c>
      <c r="C579" s="5">
        <v>4</v>
      </c>
      <c r="D579" s="6"/>
      <c r="E579" s="7"/>
      <c r="F579" s="7"/>
      <c r="G579" s="7"/>
      <c r="H579" s="7"/>
      <c r="I579" s="7"/>
      <c r="J579" s="7"/>
      <c r="K579" s="6"/>
    </row>
    <row r="580" spans="1:11" x14ac:dyDescent="0.25">
      <c r="A580" s="8" t="s">
        <v>593</v>
      </c>
      <c r="B580" s="10">
        <v>43335.046401736116</v>
      </c>
      <c r="C580" s="5">
        <v>1</v>
      </c>
      <c r="D580" s="6"/>
      <c r="E580" s="7"/>
      <c r="F580" s="7"/>
      <c r="G580" s="7"/>
      <c r="H580" s="7"/>
      <c r="I580" s="7"/>
      <c r="J580" s="7"/>
      <c r="K580" s="6"/>
    </row>
    <row r="581" spans="1:11" x14ac:dyDescent="0.25">
      <c r="A581" s="8" t="s">
        <v>594</v>
      </c>
      <c r="B581" s="10">
        <v>38885.091957291668</v>
      </c>
      <c r="C581" s="5">
        <v>3</v>
      </c>
      <c r="D581" s="6"/>
      <c r="E581" s="7"/>
      <c r="F581" s="7"/>
      <c r="G581" s="7"/>
      <c r="H581" s="7"/>
      <c r="I581" s="7"/>
      <c r="J581" s="7"/>
      <c r="K581" s="6"/>
    </row>
    <row r="582" spans="1:11" x14ac:dyDescent="0.25">
      <c r="A582" s="8" t="s">
        <v>595</v>
      </c>
      <c r="B582" s="10">
        <v>37161.075313773152</v>
      </c>
      <c r="C582" s="5">
        <v>5</v>
      </c>
      <c r="D582" s="6"/>
      <c r="E582" s="7"/>
      <c r="F582" s="7"/>
      <c r="G582" s="7"/>
      <c r="H582" s="7"/>
      <c r="I582" s="7"/>
      <c r="J582" s="7"/>
      <c r="K582" s="6"/>
    </row>
    <row r="583" spans="1:11" x14ac:dyDescent="0.25">
      <c r="A583" s="8" t="s">
        <v>596</v>
      </c>
      <c r="B583" s="10">
        <v>39121.596934143519</v>
      </c>
      <c r="C583" s="5">
        <v>5</v>
      </c>
      <c r="D583" s="6"/>
      <c r="E583" s="7"/>
      <c r="F583" s="7"/>
      <c r="G583" s="7"/>
      <c r="H583" s="7"/>
      <c r="I583" s="7"/>
      <c r="J583" s="7"/>
      <c r="K583" s="6"/>
    </row>
    <row r="584" spans="1:11" x14ac:dyDescent="0.25">
      <c r="A584" s="8" t="s">
        <v>597</v>
      </c>
      <c r="B584" s="10">
        <v>35047.473809143521</v>
      </c>
      <c r="C584" s="5">
        <v>1</v>
      </c>
      <c r="D584" s="6"/>
      <c r="E584" s="7"/>
      <c r="F584" s="7"/>
      <c r="G584" s="7"/>
      <c r="H584" s="7"/>
      <c r="I584" s="7"/>
      <c r="J584" s="7"/>
      <c r="K584" s="6"/>
    </row>
    <row r="585" spans="1:11" x14ac:dyDescent="0.25">
      <c r="A585" s="8" t="s">
        <v>598</v>
      </c>
      <c r="B585" s="10">
        <v>37607.110904050925</v>
      </c>
      <c r="C585" s="5">
        <v>4</v>
      </c>
      <c r="D585" s="6"/>
      <c r="E585" s="7"/>
      <c r="F585" s="7"/>
      <c r="G585" s="7"/>
      <c r="H585" s="7"/>
      <c r="I585" s="7"/>
      <c r="J585" s="7"/>
      <c r="K585" s="6"/>
    </row>
    <row r="586" spans="1:11" x14ac:dyDescent="0.25">
      <c r="A586" s="8" t="s">
        <v>599</v>
      </c>
      <c r="B586" s="10">
        <v>39986.905869328708</v>
      </c>
      <c r="C586" s="5">
        <v>3</v>
      </c>
      <c r="D586" s="6"/>
      <c r="E586" s="7"/>
      <c r="F586" s="7"/>
      <c r="G586" s="7"/>
      <c r="H586" s="7"/>
      <c r="I586" s="7"/>
      <c r="J586" s="7"/>
      <c r="K586" s="6"/>
    </row>
    <row r="587" spans="1:11" x14ac:dyDescent="0.25">
      <c r="A587" s="8" t="s">
        <v>600</v>
      </c>
      <c r="B587" s="10">
        <v>34247.86250127315</v>
      </c>
      <c r="C587" s="5">
        <v>2</v>
      </c>
      <c r="D587" s="6"/>
      <c r="E587" s="7"/>
      <c r="F587" s="7"/>
      <c r="G587" s="7"/>
      <c r="H587" s="7"/>
      <c r="I587" s="7"/>
      <c r="J587" s="7"/>
      <c r="K587" s="6"/>
    </row>
    <row r="588" spans="1:11" x14ac:dyDescent="0.25">
      <c r="A588" s="8" t="s">
        <v>601</v>
      </c>
      <c r="B588" s="10">
        <v>33489.553658680554</v>
      </c>
      <c r="C588" s="5">
        <v>4</v>
      </c>
      <c r="D588" s="6"/>
      <c r="E588" s="7"/>
      <c r="F588" s="7"/>
      <c r="G588" s="7"/>
      <c r="H588" s="7"/>
      <c r="I588" s="7"/>
      <c r="J588" s="7"/>
      <c r="K588" s="6"/>
    </row>
    <row r="589" spans="1:11" x14ac:dyDescent="0.25">
      <c r="A589" s="8" t="s">
        <v>602</v>
      </c>
      <c r="B589" s="10">
        <v>43164.868785995372</v>
      </c>
      <c r="C589" s="5">
        <v>2</v>
      </c>
      <c r="D589" s="6"/>
      <c r="E589" s="7"/>
      <c r="F589" s="7"/>
      <c r="G589" s="7"/>
      <c r="H589" s="7"/>
      <c r="I589" s="7"/>
      <c r="J589" s="7"/>
      <c r="K589" s="6"/>
    </row>
    <row r="590" spans="1:11" x14ac:dyDescent="0.25">
      <c r="A590" s="8" t="s">
        <v>603</v>
      </c>
      <c r="B590" s="10">
        <v>42607.108762847223</v>
      </c>
      <c r="C590" s="5">
        <v>2</v>
      </c>
      <c r="D590" s="6"/>
      <c r="E590" s="7"/>
      <c r="F590" s="7"/>
      <c r="G590" s="7"/>
      <c r="H590" s="7"/>
      <c r="I590" s="7"/>
      <c r="J590" s="7"/>
      <c r="K590" s="6"/>
    </row>
    <row r="591" spans="1:11" x14ac:dyDescent="0.25">
      <c r="A591" s="8" t="s">
        <v>604</v>
      </c>
      <c r="B591" s="10">
        <v>37838.330927199073</v>
      </c>
      <c r="C591" s="5">
        <v>4</v>
      </c>
      <c r="D591" s="6"/>
      <c r="E591" s="7"/>
      <c r="F591" s="7"/>
      <c r="G591" s="7"/>
      <c r="H591" s="7"/>
      <c r="I591" s="7"/>
      <c r="J591" s="7"/>
      <c r="K591" s="6"/>
    </row>
    <row r="592" spans="1:11" x14ac:dyDescent="0.25">
      <c r="A592" s="8" t="s">
        <v>605</v>
      </c>
      <c r="B592" s="10">
        <v>42326.635869328704</v>
      </c>
      <c r="C592" s="5">
        <v>5</v>
      </c>
      <c r="D592" s="6"/>
      <c r="E592" s="7"/>
      <c r="F592" s="7"/>
      <c r="G592" s="7"/>
      <c r="H592" s="7"/>
      <c r="I592" s="7"/>
      <c r="J592" s="7"/>
      <c r="K592" s="6"/>
    </row>
    <row r="593" spans="1:11" x14ac:dyDescent="0.25">
      <c r="A593" s="8" t="s">
        <v>606</v>
      </c>
      <c r="B593" s="10">
        <v>38505.619237384264</v>
      </c>
      <c r="C593" s="5">
        <v>3</v>
      </c>
      <c r="D593" s="6"/>
      <c r="E593" s="7"/>
      <c r="F593" s="7"/>
      <c r="G593" s="7"/>
      <c r="H593" s="7"/>
      <c r="I593" s="7"/>
      <c r="J593" s="7"/>
      <c r="K593" s="6"/>
    </row>
    <row r="594" spans="1:11" x14ac:dyDescent="0.25">
      <c r="A594" s="8" t="s">
        <v>607</v>
      </c>
      <c r="B594" s="10">
        <v>34733.764931828708</v>
      </c>
      <c r="C594" s="5">
        <v>4</v>
      </c>
      <c r="D594" s="6"/>
      <c r="E594" s="7"/>
      <c r="F594" s="7"/>
      <c r="G594" s="7"/>
      <c r="H594" s="7"/>
      <c r="I594" s="7"/>
      <c r="J594" s="7"/>
      <c r="K594" s="6"/>
    </row>
    <row r="595" spans="1:11" x14ac:dyDescent="0.25">
      <c r="A595" s="8" t="s">
        <v>608</v>
      </c>
      <c r="B595" s="10">
        <v>37912.586945717594</v>
      </c>
      <c r="C595" s="5">
        <v>5</v>
      </c>
      <c r="D595" s="6"/>
      <c r="E595" s="7"/>
      <c r="F595" s="7"/>
      <c r="G595" s="7"/>
      <c r="H595" s="7"/>
      <c r="I595" s="7"/>
      <c r="J595" s="7"/>
      <c r="K595" s="6"/>
    </row>
    <row r="596" spans="1:11" x14ac:dyDescent="0.25">
      <c r="A596" s="8" t="s">
        <v>609</v>
      </c>
      <c r="B596" s="10">
        <v>36643.995070717596</v>
      </c>
      <c r="C596" s="5">
        <v>2</v>
      </c>
      <c r="D596" s="6"/>
      <c r="E596" s="7"/>
      <c r="F596" s="7"/>
      <c r="G596" s="7"/>
      <c r="H596" s="7"/>
      <c r="I596" s="7"/>
      <c r="J596" s="7"/>
      <c r="K596" s="6"/>
    </row>
    <row r="597" spans="1:11" x14ac:dyDescent="0.25">
      <c r="A597" s="8" t="s">
        <v>610</v>
      </c>
      <c r="B597" s="10">
        <v>33955.730522106482</v>
      </c>
      <c r="C597" s="5">
        <v>3</v>
      </c>
      <c r="D597" s="6"/>
      <c r="E597" s="7"/>
      <c r="F597" s="7"/>
      <c r="G597" s="7"/>
      <c r="H597" s="7"/>
      <c r="I597" s="7"/>
      <c r="J597" s="7"/>
      <c r="K597" s="6"/>
    </row>
    <row r="598" spans="1:11" x14ac:dyDescent="0.25">
      <c r="A598" s="8" t="s">
        <v>611</v>
      </c>
      <c r="B598" s="10">
        <v>34604.522073032407</v>
      </c>
      <c r="C598" s="5">
        <v>1</v>
      </c>
      <c r="D598" s="6"/>
      <c r="E598" s="7"/>
      <c r="F598" s="7"/>
      <c r="G598" s="7"/>
      <c r="H598" s="7"/>
      <c r="I598" s="7"/>
      <c r="J598" s="7"/>
      <c r="K598" s="6"/>
    </row>
    <row r="599" spans="1:11" x14ac:dyDescent="0.25">
      <c r="A599" s="8" t="s">
        <v>612</v>
      </c>
      <c r="B599" s="10">
        <v>38024.514283680553</v>
      </c>
      <c r="C599" s="5">
        <v>3</v>
      </c>
      <c r="D599" s="6"/>
      <c r="E599" s="7"/>
      <c r="F599" s="7"/>
      <c r="G599" s="7"/>
      <c r="H599" s="7"/>
      <c r="I599" s="7"/>
      <c r="J599" s="7"/>
      <c r="K599" s="6"/>
    </row>
    <row r="600" spans="1:11" x14ac:dyDescent="0.25">
      <c r="A600" s="8" t="s">
        <v>613</v>
      </c>
      <c r="B600" s="10">
        <v>36872.086355439817</v>
      </c>
      <c r="C600" s="5">
        <v>3</v>
      </c>
      <c r="D600" s="6"/>
      <c r="E600" s="7"/>
      <c r="F600" s="7"/>
      <c r="G600" s="7"/>
      <c r="H600" s="7"/>
      <c r="I600" s="7"/>
      <c r="J600" s="7"/>
      <c r="K600" s="6"/>
    </row>
    <row r="601" spans="1:11" x14ac:dyDescent="0.25">
      <c r="A601" s="8" t="s">
        <v>614</v>
      </c>
      <c r="B601" s="10">
        <v>39523.077998958332</v>
      </c>
      <c r="C601" s="5">
        <v>3</v>
      </c>
      <c r="D601" s="6"/>
      <c r="E601" s="7"/>
      <c r="F601" s="7"/>
      <c r="G601" s="7"/>
      <c r="H601" s="7"/>
      <c r="I601" s="7"/>
      <c r="J601" s="7"/>
      <c r="K601" s="6"/>
    </row>
    <row r="602" spans="1:11" x14ac:dyDescent="0.25">
      <c r="A602" s="8" t="s">
        <v>615</v>
      </c>
      <c r="B602" s="10">
        <v>39122.984862384263</v>
      </c>
      <c r="C602" s="5">
        <v>4</v>
      </c>
      <c r="D602" s="6"/>
      <c r="E602" s="7"/>
      <c r="F602" s="7"/>
      <c r="G602" s="7"/>
      <c r="H602" s="7"/>
      <c r="I602" s="7"/>
      <c r="J602" s="7"/>
      <c r="K602" s="6"/>
    </row>
    <row r="603" spans="1:11" x14ac:dyDescent="0.25">
      <c r="A603" s="8" t="s">
        <v>616</v>
      </c>
      <c r="B603" s="10">
        <v>38798.79590405093</v>
      </c>
      <c r="C603" s="5">
        <v>2</v>
      </c>
      <c r="D603" s="6"/>
      <c r="E603" s="7"/>
      <c r="F603" s="7"/>
      <c r="G603" s="7"/>
      <c r="H603" s="7"/>
      <c r="I603" s="7"/>
      <c r="J603" s="7"/>
      <c r="K603" s="6"/>
    </row>
    <row r="604" spans="1:11" x14ac:dyDescent="0.25">
      <c r="A604" s="8" t="s">
        <v>617</v>
      </c>
      <c r="B604" s="10">
        <v>35988.363346180558</v>
      </c>
      <c r="C604" s="5">
        <v>2</v>
      </c>
      <c r="D604" s="6"/>
      <c r="E604" s="7"/>
      <c r="F604" s="7"/>
      <c r="G604" s="7"/>
      <c r="H604" s="7"/>
      <c r="I604" s="7"/>
      <c r="J604" s="7"/>
      <c r="K604" s="6"/>
    </row>
    <row r="605" spans="1:11" x14ac:dyDescent="0.25">
      <c r="A605" s="8" t="s">
        <v>618</v>
      </c>
      <c r="B605" s="10">
        <v>36863.797385532409</v>
      </c>
      <c r="C605" s="5">
        <v>3</v>
      </c>
      <c r="D605" s="6"/>
      <c r="E605" s="7"/>
      <c r="F605" s="7"/>
      <c r="G605" s="7"/>
      <c r="H605" s="7"/>
      <c r="I605" s="7"/>
      <c r="J605" s="7"/>
      <c r="K605" s="6"/>
    </row>
    <row r="606" spans="1:11" x14ac:dyDescent="0.25">
      <c r="A606" s="8" t="s">
        <v>619</v>
      </c>
      <c r="B606" s="10">
        <v>41631.923785995372</v>
      </c>
      <c r="C606" s="5">
        <v>1</v>
      </c>
      <c r="D606" s="6"/>
      <c r="E606" s="7"/>
      <c r="F606" s="7"/>
      <c r="G606" s="7"/>
      <c r="H606" s="7"/>
      <c r="I606" s="7"/>
      <c r="J606" s="7"/>
      <c r="K606" s="6"/>
    </row>
    <row r="607" spans="1:11" x14ac:dyDescent="0.25">
      <c r="A607" s="8" t="s">
        <v>620</v>
      </c>
      <c r="B607" s="10">
        <v>35127.822721180557</v>
      </c>
      <c r="C607" s="5">
        <v>3</v>
      </c>
      <c r="D607" s="6"/>
      <c r="E607" s="7"/>
      <c r="F607" s="7"/>
      <c r="G607" s="7"/>
      <c r="H607" s="7"/>
      <c r="I607" s="7"/>
      <c r="J607" s="7"/>
      <c r="K607" s="6"/>
    </row>
    <row r="608" spans="1:11" x14ac:dyDescent="0.25">
      <c r="A608" s="8" t="s">
        <v>621</v>
      </c>
      <c r="B608" s="10">
        <v>40066.357628587961</v>
      </c>
      <c r="C608" s="5">
        <v>2</v>
      </c>
      <c r="D608" s="6"/>
      <c r="E608" s="7"/>
      <c r="F608" s="7"/>
      <c r="G608" s="7"/>
      <c r="H608" s="7"/>
      <c r="I608" s="7"/>
      <c r="J608" s="7"/>
      <c r="K608" s="6"/>
    </row>
    <row r="609" spans="1:11" x14ac:dyDescent="0.25">
      <c r="A609" s="8" t="s">
        <v>622</v>
      </c>
      <c r="B609" s="10">
        <v>33583.357038310183</v>
      </c>
      <c r="C609" s="5">
        <v>1</v>
      </c>
      <c r="D609" s="6"/>
      <c r="E609" s="7"/>
      <c r="F609" s="7"/>
      <c r="G609" s="7"/>
      <c r="H609" s="7"/>
      <c r="I609" s="7"/>
      <c r="J609" s="7"/>
      <c r="K609" s="6"/>
    </row>
    <row r="610" spans="1:11" x14ac:dyDescent="0.25">
      <c r="A610" s="8" t="s">
        <v>623</v>
      </c>
      <c r="B610" s="10">
        <v>42856.938137847224</v>
      </c>
      <c r="C610" s="5">
        <v>4</v>
      </c>
      <c r="D610" s="6"/>
      <c r="E610" s="7"/>
      <c r="F610" s="7"/>
      <c r="G610" s="7"/>
      <c r="H610" s="7"/>
      <c r="I610" s="7"/>
      <c r="J610" s="7"/>
      <c r="K610" s="6"/>
    </row>
    <row r="611" spans="1:11" x14ac:dyDescent="0.25">
      <c r="A611" s="8" t="s">
        <v>624</v>
      </c>
      <c r="B611" s="10">
        <v>33950.560973495369</v>
      </c>
      <c r="C611" s="5">
        <v>5</v>
      </c>
      <c r="D611" s="6"/>
      <c r="E611" s="7"/>
      <c r="F611" s="7"/>
      <c r="G611" s="7"/>
      <c r="H611" s="7"/>
      <c r="I611" s="7"/>
      <c r="J611" s="7"/>
      <c r="K611" s="6"/>
    </row>
    <row r="612" spans="1:11" x14ac:dyDescent="0.25">
      <c r="A612" s="8" t="s">
        <v>625</v>
      </c>
      <c r="B612" s="10">
        <v>42454.897385532407</v>
      </c>
      <c r="C612" s="5">
        <v>4</v>
      </c>
      <c r="D612" s="6"/>
      <c r="E612" s="7"/>
      <c r="F612" s="7"/>
      <c r="G612" s="7"/>
      <c r="H612" s="7"/>
      <c r="I612" s="7"/>
      <c r="J612" s="7"/>
      <c r="K612" s="6"/>
    </row>
    <row r="613" spans="1:11" x14ac:dyDescent="0.25">
      <c r="A613" s="8" t="s">
        <v>626</v>
      </c>
      <c r="B613" s="10">
        <v>37454.305244328702</v>
      </c>
      <c r="C613" s="5">
        <v>1</v>
      </c>
      <c r="D613" s="6"/>
      <c r="E613" s="7"/>
      <c r="F613" s="7"/>
      <c r="G613" s="7"/>
      <c r="H613" s="7"/>
      <c r="I613" s="7"/>
      <c r="J613" s="7"/>
      <c r="K613" s="6"/>
    </row>
    <row r="614" spans="1:11" x14ac:dyDescent="0.25">
      <c r="A614" s="8" t="s">
        <v>627</v>
      </c>
      <c r="B614" s="10">
        <v>36562.312825347224</v>
      </c>
      <c r="C614" s="5">
        <v>5</v>
      </c>
      <c r="D614" s="6"/>
      <c r="E614" s="7"/>
      <c r="F614" s="7"/>
      <c r="G614" s="7"/>
      <c r="H614" s="7"/>
      <c r="I614" s="7"/>
      <c r="J614" s="7"/>
      <c r="K614" s="6"/>
    </row>
    <row r="615" spans="1:11" x14ac:dyDescent="0.25">
      <c r="A615" s="8" t="s">
        <v>628</v>
      </c>
      <c r="B615" s="10">
        <v>36345.597663310189</v>
      </c>
      <c r="C615" s="5">
        <v>5</v>
      </c>
      <c r="D615" s="6"/>
      <c r="E615" s="7"/>
      <c r="F615" s="7"/>
      <c r="G615" s="7"/>
      <c r="H615" s="7"/>
      <c r="I615" s="7"/>
      <c r="J615" s="7"/>
      <c r="K615" s="6"/>
    </row>
    <row r="616" spans="1:11" x14ac:dyDescent="0.25">
      <c r="A616" s="8" t="s">
        <v>629</v>
      </c>
      <c r="B616" s="10">
        <v>40468.246413310189</v>
      </c>
      <c r="C616" s="5">
        <v>1</v>
      </c>
      <c r="D616" s="6"/>
      <c r="E616" s="7"/>
      <c r="F616" s="7"/>
      <c r="G616" s="7"/>
      <c r="H616" s="7"/>
      <c r="I616" s="7"/>
      <c r="J616" s="7"/>
      <c r="K616" s="6"/>
    </row>
    <row r="617" spans="1:11" x14ac:dyDescent="0.25">
      <c r="A617" s="8" t="s">
        <v>630</v>
      </c>
      <c r="B617" s="10">
        <v>37263.109468865739</v>
      </c>
      <c r="C617" s="5">
        <v>3</v>
      </c>
      <c r="D617" s="6"/>
      <c r="E617" s="7"/>
      <c r="F617" s="7"/>
      <c r="G617" s="7"/>
      <c r="H617" s="7"/>
      <c r="I617" s="7"/>
      <c r="J617" s="7"/>
      <c r="K617" s="6"/>
    </row>
    <row r="618" spans="1:11" x14ac:dyDescent="0.25">
      <c r="A618" s="8" t="s">
        <v>631</v>
      </c>
      <c r="B618" s="10">
        <v>41439.063751273148</v>
      </c>
      <c r="C618" s="5">
        <v>4</v>
      </c>
      <c r="D618" s="6"/>
      <c r="E618" s="7"/>
      <c r="F618" s="7"/>
      <c r="G618" s="7"/>
      <c r="H618" s="7"/>
      <c r="I618" s="7"/>
      <c r="J618" s="7"/>
      <c r="K618" s="6"/>
    </row>
    <row r="619" spans="1:11" x14ac:dyDescent="0.25">
      <c r="A619" s="8" t="s">
        <v>632</v>
      </c>
      <c r="B619" s="10">
        <v>34098.855406365743</v>
      </c>
      <c r="C619" s="5">
        <v>2</v>
      </c>
      <c r="D619" s="6"/>
      <c r="E619" s="7"/>
      <c r="F619" s="7"/>
      <c r="G619" s="7"/>
      <c r="H619" s="7"/>
      <c r="I619" s="7"/>
      <c r="J619" s="7"/>
      <c r="K619" s="6"/>
    </row>
    <row r="620" spans="1:11" x14ac:dyDescent="0.25">
      <c r="A620" s="8" t="s">
        <v>633</v>
      </c>
      <c r="B620" s="10">
        <v>33989.846089236111</v>
      </c>
      <c r="C620" s="5">
        <v>4</v>
      </c>
      <c r="D620" s="6"/>
      <c r="E620" s="7"/>
      <c r="F620" s="7"/>
      <c r="G620" s="7"/>
      <c r="H620" s="7"/>
      <c r="I620" s="7"/>
      <c r="J620" s="7"/>
      <c r="K620" s="6"/>
    </row>
    <row r="621" spans="1:11" x14ac:dyDescent="0.25">
      <c r="A621" s="8" t="s">
        <v>634</v>
      </c>
      <c r="B621" s="10">
        <v>41101.634098495371</v>
      </c>
      <c r="C621" s="5">
        <v>1</v>
      </c>
      <c r="D621" s="6"/>
      <c r="E621" s="7"/>
      <c r="F621" s="7"/>
      <c r="G621" s="7"/>
      <c r="H621" s="7"/>
      <c r="I621" s="7"/>
      <c r="J621" s="7"/>
      <c r="K621" s="6"/>
    </row>
    <row r="622" spans="1:11" x14ac:dyDescent="0.25">
      <c r="A622" s="8" t="s">
        <v>635</v>
      </c>
      <c r="B622" s="10">
        <v>38417.614422569444</v>
      </c>
      <c r="C622" s="5">
        <v>4</v>
      </c>
      <c r="D622" s="6"/>
      <c r="E622" s="7"/>
      <c r="F622" s="7"/>
      <c r="G622" s="7"/>
      <c r="H622" s="7"/>
      <c r="I622" s="7"/>
      <c r="J622" s="7"/>
      <c r="K622" s="6"/>
    </row>
    <row r="623" spans="1:11" x14ac:dyDescent="0.25">
      <c r="A623" s="8" t="s">
        <v>636</v>
      </c>
      <c r="B623" s="10">
        <v>42548.891563773148</v>
      </c>
      <c r="C623" s="5">
        <v>2</v>
      </c>
      <c r="D623" s="6"/>
      <c r="E623" s="7"/>
      <c r="F623" s="7"/>
      <c r="G623" s="7"/>
      <c r="H623" s="7"/>
      <c r="I623" s="7"/>
      <c r="J623" s="7"/>
      <c r="K623" s="6"/>
    </row>
    <row r="624" spans="1:11" x14ac:dyDescent="0.25">
      <c r="A624" s="8" t="s">
        <v>637</v>
      </c>
      <c r="B624" s="10">
        <v>38454.54417951389</v>
      </c>
      <c r="C624" s="5">
        <v>3</v>
      </c>
      <c r="D624" s="6"/>
      <c r="E624" s="7"/>
      <c r="F624" s="7"/>
      <c r="G624" s="7"/>
      <c r="H624" s="7"/>
      <c r="I624" s="7"/>
      <c r="J624" s="7"/>
      <c r="K624" s="6"/>
    </row>
    <row r="625" spans="1:11" x14ac:dyDescent="0.25">
      <c r="A625" s="8" t="s">
        <v>638</v>
      </c>
      <c r="B625" s="10">
        <v>39530.974978124999</v>
      </c>
      <c r="C625" s="5">
        <v>2</v>
      </c>
      <c r="D625" s="6"/>
      <c r="E625" s="7"/>
      <c r="F625" s="7"/>
      <c r="G625" s="7"/>
      <c r="H625" s="7"/>
      <c r="I625" s="7"/>
      <c r="J625" s="7"/>
      <c r="K625" s="6"/>
    </row>
    <row r="626" spans="1:11" x14ac:dyDescent="0.25">
      <c r="A626" s="8" t="s">
        <v>639</v>
      </c>
      <c r="B626" s="10">
        <v>40630.657177199078</v>
      </c>
      <c r="C626" s="5">
        <v>2</v>
      </c>
      <c r="D626" s="6"/>
      <c r="E626" s="7"/>
      <c r="F626" s="7"/>
      <c r="G626" s="7"/>
      <c r="H626" s="7"/>
      <c r="I626" s="7"/>
      <c r="J626" s="7"/>
      <c r="K626" s="6"/>
    </row>
    <row r="627" spans="1:11" x14ac:dyDescent="0.25">
      <c r="A627" s="8" t="s">
        <v>640</v>
      </c>
      <c r="B627" s="10">
        <v>40573.613114699074</v>
      </c>
      <c r="C627" s="5">
        <v>3</v>
      </c>
      <c r="D627" s="6"/>
      <c r="E627" s="7"/>
      <c r="F627" s="7"/>
      <c r="G627" s="7"/>
      <c r="H627" s="7"/>
      <c r="I627" s="7"/>
      <c r="J627" s="7"/>
      <c r="K627" s="6"/>
    </row>
    <row r="628" spans="1:11" x14ac:dyDescent="0.25">
      <c r="A628" s="8" t="s">
        <v>641</v>
      </c>
      <c r="B628" s="10">
        <v>42260.625336921301</v>
      </c>
      <c r="C628" s="5">
        <v>2</v>
      </c>
      <c r="D628" s="6"/>
      <c r="E628" s="7"/>
      <c r="F628" s="7"/>
      <c r="G628" s="7"/>
      <c r="H628" s="7"/>
      <c r="I628" s="7"/>
      <c r="J628" s="7"/>
      <c r="K628" s="6"/>
    </row>
    <row r="629" spans="1:11" x14ac:dyDescent="0.25">
      <c r="A629" s="8" t="s">
        <v>642</v>
      </c>
      <c r="B629" s="10">
        <v>37642.885788310188</v>
      </c>
      <c r="C629" s="5">
        <v>3</v>
      </c>
      <c r="D629" s="6"/>
      <c r="E629" s="7"/>
      <c r="F629" s="7"/>
      <c r="G629" s="7"/>
      <c r="H629" s="7"/>
      <c r="I629" s="7"/>
      <c r="J629" s="7"/>
      <c r="K629" s="6"/>
    </row>
    <row r="630" spans="1:11" x14ac:dyDescent="0.25">
      <c r="A630" s="8" t="s">
        <v>643</v>
      </c>
      <c r="B630" s="10">
        <v>39421.001540625002</v>
      </c>
      <c r="C630" s="5">
        <v>4</v>
      </c>
      <c r="D630" s="6"/>
      <c r="E630" s="7"/>
      <c r="F630" s="7"/>
      <c r="G630" s="7"/>
      <c r="H630" s="7"/>
      <c r="I630" s="7"/>
      <c r="J630" s="7"/>
      <c r="K630" s="6"/>
    </row>
    <row r="631" spans="1:11" x14ac:dyDescent="0.25">
      <c r="A631" s="8" t="s">
        <v>644</v>
      </c>
      <c r="B631" s="10">
        <v>37975.947535995372</v>
      </c>
      <c r="C631" s="5">
        <v>2</v>
      </c>
      <c r="D631" s="6"/>
      <c r="E631" s="7"/>
      <c r="F631" s="7"/>
      <c r="G631" s="7"/>
      <c r="H631" s="7"/>
      <c r="I631" s="7"/>
      <c r="J631" s="7"/>
      <c r="K631" s="6"/>
    </row>
    <row r="632" spans="1:11" x14ac:dyDescent="0.25">
      <c r="A632" s="8" t="s">
        <v>645</v>
      </c>
      <c r="B632" s="10">
        <v>41858.65397118056</v>
      </c>
      <c r="C632" s="5">
        <v>3</v>
      </c>
      <c r="D632" s="6"/>
      <c r="E632" s="7"/>
      <c r="F632" s="7"/>
      <c r="G632" s="7"/>
      <c r="H632" s="7"/>
      <c r="I632" s="7"/>
      <c r="J632" s="7"/>
      <c r="K632" s="6"/>
    </row>
    <row r="633" spans="1:11" x14ac:dyDescent="0.25">
      <c r="A633" s="8" t="s">
        <v>646</v>
      </c>
      <c r="B633" s="10">
        <v>33541.338739699073</v>
      </c>
      <c r="C633" s="5">
        <v>3</v>
      </c>
      <c r="D633" s="6"/>
      <c r="E633" s="7"/>
      <c r="F633" s="7"/>
      <c r="G633" s="7"/>
      <c r="H633" s="7"/>
      <c r="I633" s="7"/>
      <c r="J633" s="7"/>
      <c r="K633" s="6"/>
    </row>
    <row r="634" spans="1:11" x14ac:dyDescent="0.25">
      <c r="A634" s="8" t="s">
        <v>647</v>
      </c>
      <c r="B634" s="10">
        <v>35659.938762847225</v>
      </c>
      <c r="C634" s="5">
        <v>4</v>
      </c>
      <c r="D634" s="6"/>
      <c r="E634" s="7"/>
      <c r="F634" s="7"/>
      <c r="G634" s="7"/>
      <c r="H634" s="7"/>
      <c r="I634" s="7"/>
      <c r="J634" s="7"/>
      <c r="K634" s="6"/>
    </row>
    <row r="635" spans="1:11" x14ac:dyDescent="0.25">
      <c r="A635" s="8" t="s">
        <v>648</v>
      </c>
      <c r="B635" s="10">
        <v>40259.489480439814</v>
      </c>
      <c r="C635" s="5">
        <v>5</v>
      </c>
      <c r="D635" s="6"/>
      <c r="E635" s="7"/>
      <c r="F635" s="7"/>
      <c r="G635" s="7"/>
      <c r="H635" s="7"/>
      <c r="I635" s="7"/>
      <c r="J635" s="7"/>
      <c r="K635" s="6"/>
    </row>
    <row r="636" spans="1:11" x14ac:dyDescent="0.25">
      <c r="A636" s="8" t="s">
        <v>649</v>
      </c>
      <c r="B636" s="10">
        <v>41788.424758217596</v>
      </c>
      <c r="C636" s="5">
        <v>1</v>
      </c>
      <c r="D636" s="6"/>
      <c r="E636" s="7"/>
      <c r="F636" s="7"/>
      <c r="G636" s="7"/>
      <c r="H636" s="7"/>
      <c r="I636" s="7"/>
      <c r="J636" s="7"/>
      <c r="K636" s="6"/>
    </row>
    <row r="637" spans="1:11" x14ac:dyDescent="0.25">
      <c r="A637" s="8" t="s">
        <v>650</v>
      </c>
      <c r="B637" s="10">
        <v>36092.958461921298</v>
      </c>
      <c r="C637" s="5">
        <v>1</v>
      </c>
      <c r="D637" s="6"/>
      <c r="E637" s="7"/>
      <c r="F637" s="7"/>
      <c r="G637" s="7"/>
      <c r="H637" s="7"/>
      <c r="I637" s="7"/>
      <c r="J637" s="7"/>
      <c r="K637" s="6"/>
    </row>
    <row r="638" spans="1:11" x14ac:dyDescent="0.25">
      <c r="A638" s="8" t="s">
        <v>651</v>
      </c>
      <c r="B638" s="10">
        <v>36603.254654050928</v>
      </c>
      <c r="C638" s="5">
        <v>3</v>
      </c>
      <c r="D638" s="6"/>
      <c r="E638" s="7"/>
      <c r="F638" s="7"/>
      <c r="G638" s="7"/>
      <c r="H638" s="7"/>
      <c r="I638" s="7"/>
      <c r="J638" s="7"/>
      <c r="K638" s="6"/>
    </row>
    <row r="639" spans="1:11" x14ac:dyDescent="0.25">
      <c r="A639" s="8" t="s">
        <v>652</v>
      </c>
      <c r="B639" s="10">
        <v>41984.377258217595</v>
      </c>
      <c r="C639" s="5">
        <v>2</v>
      </c>
      <c r="D639" s="6"/>
      <c r="E639" s="7"/>
      <c r="F639" s="7"/>
      <c r="G639" s="7"/>
      <c r="H639" s="7"/>
      <c r="I639" s="7"/>
      <c r="J639" s="7"/>
      <c r="K639" s="6"/>
    </row>
    <row r="640" spans="1:11" x14ac:dyDescent="0.25">
      <c r="A640" s="8" t="s">
        <v>653</v>
      </c>
      <c r="B640" s="10">
        <v>34507.827779050924</v>
      </c>
      <c r="C640" s="5">
        <v>3</v>
      </c>
      <c r="D640" s="6"/>
      <c r="E640" s="7"/>
      <c r="F640" s="7"/>
      <c r="G640" s="7"/>
      <c r="H640" s="7"/>
      <c r="I640" s="7"/>
      <c r="J640" s="7"/>
      <c r="K640" s="6"/>
    </row>
    <row r="641" spans="1:11" x14ac:dyDescent="0.25">
      <c r="A641" s="8" t="s">
        <v>654</v>
      </c>
      <c r="B641" s="10">
        <v>40617.83870497685</v>
      </c>
      <c r="C641" s="5">
        <v>4</v>
      </c>
      <c r="D641" s="6"/>
      <c r="E641" s="7"/>
      <c r="F641" s="7"/>
      <c r="G641" s="7"/>
      <c r="H641" s="7"/>
      <c r="I641" s="7"/>
      <c r="J641" s="7"/>
      <c r="K641" s="6"/>
    </row>
    <row r="642" spans="1:11" x14ac:dyDescent="0.25">
      <c r="A642" s="8" t="s">
        <v>655</v>
      </c>
      <c r="B642" s="10">
        <v>35095.250660995371</v>
      </c>
      <c r="C642" s="5">
        <v>2</v>
      </c>
      <c r="D642" s="6"/>
      <c r="E642" s="7"/>
      <c r="F642" s="7"/>
      <c r="G642" s="7"/>
      <c r="H642" s="7"/>
      <c r="I642" s="7"/>
      <c r="J642" s="7"/>
      <c r="K642" s="6"/>
    </row>
    <row r="643" spans="1:11" x14ac:dyDescent="0.25">
      <c r="A643" s="8" t="s">
        <v>656</v>
      </c>
      <c r="B643" s="10">
        <v>41173.979989699073</v>
      </c>
      <c r="C643" s="5">
        <v>4</v>
      </c>
      <c r="D643" s="6"/>
      <c r="E643" s="7"/>
      <c r="F643" s="7"/>
      <c r="G643" s="7"/>
      <c r="H643" s="7"/>
      <c r="I643" s="7"/>
      <c r="J643" s="7"/>
      <c r="K643" s="6"/>
    </row>
    <row r="644" spans="1:11" x14ac:dyDescent="0.25">
      <c r="A644" s="8" t="s">
        <v>657</v>
      </c>
      <c r="B644" s="10">
        <v>35488.860059143517</v>
      </c>
      <c r="C644" s="5">
        <v>2</v>
      </c>
      <c r="D644" s="6"/>
      <c r="E644" s="7"/>
      <c r="F644" s="7"/>
      <c r="G644" s="7"/>
      <c r="H644" s="7"/>
      <c r="I644" s="7"/>
      <c r="J644" s="7"/>
      <c r="K644" s="6"/>
    </row>
    <row r="645" spans="1:11" x14ac:dyDescent="0.25">
      <c r="A645" s="8" t="s">
        <v>658</v>
      </c>
      <c r="B645" s="10">
        <v>39915.905545254631</v>
      </c>
      <c r="C645" s="5">
        <v>2</v>
      </c>
      <c r="D645" s="6"/>
      <c r="E645" s="7"/>
      <c r="F645" s="7"/>
      <c r="G645" s="7"/>
      <c r="H645" s="7"/>
      <c r="I645" s="7"/>
      <c r="J645" s="7"/>
      <c r="K645" s="6"/>
    </row>
    <row r="646" spans="1:11" x14ac:dyDescent="0.25">
      <c r="A646" s="8" t="s">
        <v>659</v>
      </c>
      <c r="B646" s="10">
        <v>40111.153508217591</v>
      </c>
      <c r="C646" s="5">
        <v>4</v>
      </c>
      <c r="D646" s="6"/>
      <c r="E646" s="7"/>
      <c r="F646" s="7"/>
      <c r="G646" s="7"/>
      <c r="H646" s="7"/>
      <c r="I646" s="7"/>
      <c r="J646" s="7"/>
      <c r="K646" s="6"/>
    </row>
    <row r="647" spans="1:11" x14ac:dyDescent="0.25">
      <c r="A647" s="8" t="s">
        <v>660</v>
      </c>
      <c r="B647" s="10">
        <v>38008.958265162037</v>
      </c>
      <c r="C647" s="5">
        <v>3</v>
      </c>
      <c r="D647" s="6"/>
      <c r="E647" s="7"/>
      <c r="F647" s="7"/>
      <c r="G647" s="7"/>
      <c r="H647" s="7"/>
      <c r="I647" s="7"/>
      <c r="J647" s="7"/>
      <c r="K647" s="6"/>
    </row>
    <row r="648" spans="1:11" x14ac:dyDescent="0.25">
      <c r="A648" s="8" t="s">
        <v>661</v>
      </c>
      <c r="B648" s="10">
        <v>33741.809989699075</v>
      </c>
      <c r="C648" s="5">
        <v>5</v>
      </c>
      <c r="D648" s="6"/>
      <c r="E648" s="7"/>
      <c r="F648" s="7"/>
      <c r="G648" s="7"/>
      <c r="H648" s="7"/>
      <c r="I648" s="7"/>
      <c r="J648" s="7"/>
      <c r="K648" s="6"/>
    </row>
    <row r="649" spans="1:11" x14ac:dyDescent="0.25">
      <c r="A649" s="8" t="s">
        <v>662</v>
      </c>
      <c r="B649" s="10">
        <v>38764.140730439816</v>
      </c>
      <c r="C649" s="5">
        <v>4</v>
      </c>
      <c r="D649" s="6"/>
      <c r="E649" s="7"/>
      <c r="F649" s="7"/>
      <c r="G649" s="7"/>
      <c r="H649" s="7"/>
      <c r="I649" s="7"/>
      <c r="J649" s="7"/>
      <c r="K649" s="6"/>
    </row>
    <row r="650" spans="1:11" x14ac:dyDescent="0.25">
      <c r="A650" s="8" t="s">
        <v>663</v>
      </c>
      <c r="B650" s="10">
        <v>41209.979098495372</v>
      </c>
      <c r="C650" s="5">
        <v>3</v>
      </c>
      <c r="D650" s="6"/>
      <c r="E650" s="7"/>
      <c r="F650" s="7"/>
      <c r="G650" s="7"/>
      <c r="H650" s="7"/>
      <c r="I650" s="7"/>
      <c r="J650" s="7"/>
      <c r="K650" s="6"/>
    </row>
    <row r="651" spans="1:11" x14ac:dyDescent="0.25">
      <c r="A651" s="8" t="s">
        <v>664</v>
      </c>
      <c r="B651" s="10">
        <v>35844.155117013892</v>
      </c>
      <c r="C651" s="5">
        <v>3</v>
      </c>
      <c r="D651" s="6"/>
      <c r="E651" s="7"/>
      <c r="F651" s="7"/>
      <c r="G651" s="7"/>
      <c r="H651" s="7"/>
      <c r="I651" s="7"/>
      <c r="J651" s="7"/>
      <c r="K651" s="6"/>
    </row>
    <row r="652" spans="1:11" x14ac:dyDescent="0.25">
      <c r="A652" s="8" t="s">
        <v>665</v>
      </c>
      <c r="B652" s="10">
        <v>41578.280568402777</v>
      </c>
      <c r="C652" s="5">
        <v>1</v>
      </c>
      <c r="D652" s="6"/>
      <c r="E652" s="7"/>
      <c r="F652" s="7"/>
      <c r="G652" s="7"/>
      <c r="H652" s="7"/>
      <c r="I652" s="7"/>
      <c r="J652" s="7"/>
      <c r="K652" s="6"/>
    </row>
    <row r="653" spans="1:11" x14ac:dyDescent="0.25">
      <c r="A653" s="8" t="s">
        <v>666</v>
      </c>
      <c r="B653" s="10">
        <v>39210.881181828707</v>
      </c>
      <c r="C653" s="5">
        <v>1</v>
      </c>
      <c r="D653" s="6"/>
      <c r="E653" s="7"/>
      <c r="F653" s="7"/>
      <c r="G653" s="7"/>
      <c r="H653" s="7"/>
      <c r="I653" s="7"/>
      <c r="J653" s="7"/>
      <c r="K653" s="6"/>
    </row>
    <row r="654" spans="1:11" x14ac:dyDescent="0.25">
      <c r="A654" s="8" t="s">
        <v>667</v>
      </c>
      <c r="B654" s="10">
        <v>36329.143693402781</v>
      </c>
      <c r="C654" s="5">
        <v>3</v>
      </c>
      <c r="D654" s="6"/>
      <c r="E654" s="7"/>
      <c r="F654" s="7"/>
      <c r="G654" s="7"/>
      <c r="H654" s="7"/>
      <c r="I654" s="7"/>
      <c r="J654" s="7"/>
      <c r="K654" s="6"/>
    </row>
    <row r="655" spans="1:11" x14ac:dyDescent="0.25">
      <c r="A655" s="8" t="s">
        <v>668</v>
      </c>
      <c r="B655" s="10">
        <v>42487.322061458333</v>
      </c>
      <c r="C655" s="5">
        <v>1</v>
      </c>
      <c r="D655" s="6"/>
      <c r="E655" s="7"/>
      <c r="F655" s="7"/>
      <c r="G655" s="7"/>
      <c r="H655" s="7"/>
      <c r="I655" s="7"/>
      <c r="J655" s="7"/>
      <c r="K655" s="6"/>
    </row>
    <row r="656" spans="1:11" x14ac:dyDescent="0.25">
      <c r="A656" s="8" t="s">
        <v>669</v>
      </c>
      <c r="B656" s="10">
        <v>43345.171505902777</v>
      </c>
      <c r="C656" s="5">
        <v>2</v>
      </c>
      <c r="D656" s="6"/>
      <c r="E656" s="7"/>
      <c r="F656" s="7"/>
      <c r="G656" s="7"/>
      <c r="H656" s="7"/>
      <c r="I656" s="7"/>
      <c r="J656" s="7"/>
      <c r="K656" s="6"/>
    </row>
    <row r="657" spans="1:11" x14ac:dyDescent="0.25">
      <c r="A657" s="8" t="s">
        <v>670</v>
      </c>
      <c r="B657" s="10">
        <v>34889.693195717591</v>
      </c>
      <c r="C657" s="5">
        <v>2</v>
      </c>
      <c r="D657" s="6"/>
      <c r="E657" s="7"/>
      <c r="F657" s="7"/>
      <c r="G657" s="7"/>
      <c r="H657" s="7"/>
      <c r="I657" s="7"/>
      <c r="J657" s="7"/>
      <c r="K657" s="6"/>
    </row>
    <row r="658" spans="1:11" x14ac:dyDescent="0.25">
      <c r="A658" s="8" t="s">
        <v>671</v>
      </c>
      <c r="B658" s="10">
        <v>37836.307466550927</v>
      </c>
      <c r="C658" s="5">
        <v>4</v>
      </c>
      <c r="D658" s="6"/>
      <c r="E658" s="7"/>
      <c r="F658" s="7"/>
      <c r="G658" s="7"/>
      <c r="H658" s="7"/>
      <c r="I658" s="7"/>
      <c r="J658" s="7"/>
      <c r="K658" s="6"/>
    </row>
    <row r="659" spans="1:11" x14ac:dyDescent="0.25">
      <c r="A659" s="8" t="s">
        <v>672</v>
      </c>
      <c r="B659" s="10">
        <v>39633.660938773151</v>
      </c>
      <c r="C659" s="5">
        <v>5</v>
      </c>
      <c r="D659" s="6"/>
      <c r="E659" s="7"/>
      <c r="F659" s="7"/>
      <c r="G659" s="7"/>
      <c r="H659" s="7"/>
      <c r="I659" s="7"/>
      <c r="J659" s="7"/>
      <c r="K659" s="6"/>
    </row>
    <row r="660" spans="1:11" x14ac:dyDescent="0.25">
      <c r="A660" s="8" t="s">
        <v>673</v>
      </c>
      <c r="B660" s="10">
        <v>40258.197779050926</v>
      </c>
      <c r="C660" s="5">
        <v>2</v>
      </c>
      <c r="D660" s="6"/>
      <c r="E660" s="7"/>
      <c r="F660" s="7"/>
      <c r="G660" s="7"/>
      <c r="H660" s="7"/>
      <c r="I660" s="7"/>
      <c r="J660" s="7"/>
      <c r="K660" s="6"/>
    </row>
    <row r="661" spans="1:11" x14ac:dyDescent="0.25">
      <c r="A661" s="8" t="s">
        <v>674</v>
      </c>
      <c r="B661" s="10">
        <v>34700.578427199078</v>
      </c>
      <c r="C661" s="5">
        <v>1</v>
      </c>
      <c r="D661" s="6"/>
      <c r="E661" s="7"/>
      <c r="F661" s="7"/>
      <c r="G661" s="7"/>
      <c r="H661" s="7"/>
      <c r="I661" s="7"/>
      <c r="J661" s="7"/>
      <c r="K661" s="6"/>
    </row>
    <row r="662" spans="1:11" x14ac:dyDescent="0.25">
      <c r="A662" s="8" t="s">
        <v>675</v>
      </c>
      <c r="B662" s="10">
        <v>38756.843357754631</v>
      </c>
      <c r="C662" s="5">
        <v>4</v>
      </c>
      <c r="D662" s="6"/>
      <c r="E662" s="7"/>
      <c r="F662" s="7"/>
      <c r="G662" s="7"/>
      <c r="H662" s="7"/>
      <c r="I662" s="7"/>
      <c r="J662" s="7"/>
      <c r="K662" s="6"/>
    </row>
    <row r="663" spans="1:11" x14ac:dyDescent="0.25">
      <c r="A663" s="8" t="s">
        <v>676</v>
      </c>
      <c r="B663" s="10">
        <v>41231.736841550926</v>
      </c>
      <c r="C663" s="5">
        <v>3</v>
      </c>
      <c r="D663" s="6"/>
      <c r="E663" s="7"/>
      <c r="F663" s="7"/>
      <c r="G663" s="7"/>
      <c r="H663" s="7"/>
      <c r="I663" s="7"/>
      <c r="J663" s="7"/>
      <c r="K663" s="6"/>
    </row>
    <row r="664" spans="1:11" x14ac:dyDescent="0.25">
      <c r="A664" s="8" t="s">
        <v>677</v>
      </c>
      <c r="B664" s="10">
        <v>34302.062478125001</v>
      </c>
      <c r="C664" s="5">
        <v>3</v>
      </c>
      <c r="D664" s="6"/>
      <c r="E664" s="7"/>
      <c r="F664" s="7"/>
      <c r="G664" s="7"/>
      <c r="H664" s="7"/>
      <c r="I664" s="7"/>
      <c r="J664" s="7"/>
      <c r="K664" s="6"/>
    </row>
    <row r="665" spans="1:11" x14ac:dyDescent="0.25">
      <c r="A665" s="8" t="s">
        <v>678</v>
      </c>
      <c r="B665" s="10">
        <v>39168.755973495368</v>
      </c>
      <c r="C665" s="5">
        <v>1</v>
      </c>
      <c r="D665" s="6"/>
      <c r="E665" s="7"/>
      <c r="F665" s="7"/>
      <c r="G665" s="7"/>
      <c r="H665" s="7"/>
      <c r="I665" s="7"/>
      <c r="J665" s="7"/>
      <c r="K665" s="6"/>
    </row>
    <row r="666" spans="1:11" x14ac:dyDescent="0.25">
      <c r="A666" s="8" t="s">
        <v>679</v>
      </c>
      <c r="B666" s="10">
        <v>39413.279040624999</v>
      </c>
      <c r="C666" s="5">
        <v>4</v>
      </c>
      <c r="D666" s="6"/>
      <c r="E666" s="7"/>
      <c r="F666" s="7"/>
      <c r="G666" s="7"/>
      <c r="H666" s="7"/>
      <c r="I666" s="7"/>
      <c r="J666" s="7"/>
      <c r="K666" s="6"/>
    </row>
    <row r="667" spans="1:11" x14ac:dyDescent="0.25">
      <c r="A667" s="8" t="s">
        <v>680</v>
      </c>
      <c r="B667" s="10">
        <v>39034.370695717596</v>
      </c>
      <c r="C667" s="5">
        <v>5</v>
      </c>
      <c r="D667" s="6"/>
      <c r="E667" s="7"/>
      <c r="F667" s="7"/>
      <c r="G667" s="7"/>
      <c r="H667" s="7"/>
      <c r="I667" s="7"/>
      <c r="J667" s="7"/>
      <c r="K667" s="6"/>
    </row>
    <row r="668" spans="1:11" x14ac:dyDescent="0.25">
      <c r="A668" s="8" t="s">
        <v>681</v>
      </c>
      <c r="B668" s="10">
        <v>40598.357836921299</v>
      </c>
      <c r="C668" s="5">
        <v>4</v>
      </c>
      <c r="D668" s="6"/>
      <c r="E668" s="7"/>
      <c r="F668" s="7"/>
      <c r="G668" s="7"/>
      <c r="H668" s="7"/>
      <c r="I668" s="7"/>
      <c r="J668" s="7"/>
      <c r="K668" s="6"/>
    </row>
    <row r="669" spans="1:11" x14ac:dyDescent="0.25">
      <c r="A669" s="8" t="s">
        <v>682</v>
      </c>
      <c r="B669" s="10">
        <v>38659.130614699076</v>
      </c>
      <c r="C669" s="5">
        <v>3</v>
      </c>
      <c r="D669" s="6"/>
      <c r="E669" s="7"/>
      <c r="F669" s="7"/>
      <c r="G669" s="7"/>
      <c r="H669" s="7"/>
      <c r="I669" s="7"/>
      <c r="J669" s="7"/>
      <c r="K669" s="6"/>
    </row>
    <row r="670" spans="1:11" x14ac:dyDescent="0.25">
      <c r="A670" s="8" t="s">
        <v>683</v>
      </c>
      <c r="B670" s="10">
        <v>43288.373253587961</v>
      </c>
      <c r="C670" s="5">
        <v>5</v>
      </c>
      <c r="D670" s="6"/>
      <c r="E670" s="7"/>
      <c r="F670" s="7"/>
      <c r="G670" s="7"/>
      <c r="H670" s="7"/>
      <c r="I670" s="7"/>
      <c r="J670" s="7"/>
      <c r="K670" s="6"/>
    </row>
    <row r="671" spans="1:11" x14ac:dyDescent="0.25">
      <c r="A671" s="8" t="s">
        <v>684</v>
      </c>
      <c r="B671" s="10">
        <v>38692.284075347226</v>
      </c>
      <c r="C671" s="5">
        <v>1</v>
      </c>
      <c r="D671" s="6"/>
      <c r="E671" s="7"/>
      <c r="F671" s="7"/>
      <c r="G671" s="7"/>
      <c r="H671" s="7"/>
      <c r="I671" s="7"/>
      <c r="J671" s="7"/>
      <c r="K671" s="6"/>
    </row>
    <row r="672" spans="1:11" x14ac:dyDescent="0.25">
      <c r="A672" s="8" t="s">
        <v>685</v>
      </c>
      <c r="B672" s="10">
        <v>40845.173531365741</v>
      </c>
      <c r="C672" s="5">
        <v>5</v>
      </c>
      <c r="D672" s="6"/>
      <c r="E672" s="7"/>
      <c r="F672" s="7"/>
      <c r="G672" s="7"/>
      <c r="H672" s="7"/>
      <c r="I672" s="7"/>
      <c r="J672" s="7"/>
      <c r="K672" s="6"/>
    </row>
    <row r="673" spans="1:11" x14ac:dyDescent="0.25">
      <c r="A673" s="8" t="s">
        <v>686</v>
      </c>
      <c r="B673" s="10">
        <v>39793.937917939817</v>
      </c>
      <c r="C673" s="5">
        <v>4</v>
      </c>
      <c r="D673" s="6"/>
      <c r="E673" s="7"/>
      <c r="F673" s="7"/>
      <c r="G673" s="7"/>
      <c r="H673" s="7"/>
      <c r="I673" s="7"/>
      <c r="J673" s="7"/>
      <c r="K673" s="6"/>
    </row>
    <row r="674" spans="1:11" x14ac:dyDescent="0.25">
      <c r="A674" s="8" t="s">
        <v>687</v>
      </c>
      <c r="B674" s="10">
        <v>37360.750556828702</v>
      </c>
      <c r="C674" s="5">
        <v>1</v>
      </c>
      <c r="D674" s="6"/>
      <c r="E674" s="7"/>
      <c r="F674" s="7"/>
      <c r="G674" s="7"/>
      <c r="H674" s="7"/>
      <c r="I674" s="7"/>
      <c r="J674" s="7"/>
      <c r="K674" s="6"/>
    </row>
    <row r="675" spans="1:11" x14ac:dyDescent="0.25">
      <c r="A675" s="8" t="s">
        <v>688</v>
      </c>
      <c r="B675" s="10">
        <v>39309.704364699079</v>
      </c>
      <c r="C675" s="5">
        <v>3</v>
      </c>
      <c r="D675" s="6"/>
      <c r="E675" s="7"/>
      <c r="F675" s="7"/>
      <c r="G675" s="7"/>
      <c r="H675" s="7"/>
      <c r="I675" s="7"/>
      <c r="J675" s="7"/>
      <c r="K675" s="6"/>
    </row>
    <row r="676" spans="1:11" x14ac:dyDescent="0.25">
      <c r="A676" s="8" t="s">
        <v>689</v>
      </c>
      <c r="B676" s="10">
        <v>42046.368762847225</v>
      </c>
      <c r="C676" s="5">
        <v>5</v>
      </c>
      <c r="D676" s="6"/>
      <c r="E676" s="7"/>
      <c r="F676" s="7"/>
      <c r="G676" s="7"/>
      <c r="H676" s="7"/>
      <c r="I676" s="7"/>
      <c r="J676" s="7"/>
      <c r="K676" s="6"/>
    </row>
    <row r="677" spans="1:11" x14ac:dyDescent="0.25">
      <c r="A677" s="8" t="s">
        <v>690</v>
      </c>
      <c r="B677" s="10">
        <v>40830.643890162035</v>
      </c>
      <c r="C677" s="5">
        <v>2</v>
      </c>
      <c r="D677" s="6"/>
      <c r="E677" s="7"/>
      <c r="F677" s="7"/>
      <c r="G677" s="7"/>
      <c r="H677" s="7"/>
      <c r="I677" s="7"/>
      <c r="J677" s="7"/>
      <c r="K677" s="6"/>
    </row>
    <row r="678" spans="1:11" x14ac:dyDescent="0.25">
      <c r="A678" s="8" t="s">
        <v>691</v>
      </c>
      <c r="B678" s="10">
        <v>37821.974839236114</v>
      </c>
      <c r="C678" s="5">
        <v>4</v>
      </c>
      <c r="D678" s="6"/>
      <c r="E678" s="7"/>
      <c r="F678" s="7"/>
      <c r="G678" s="7"/>
      <c r="H678" s="7"/>
      <c r="I678" s="7"/>
      <c r="J678" s="7"/>
      <c r="K678" s="6"/>
    </row>
    <row r="679" spans="1:11" x14ac:dyDescent="0.25">
      <c r="A679" s="8" t="s">
        <v>692</v>
      </c>
      <c r="B679" s="10">
        <v>36493.70179525463</v>
      </c>
      <c r="C679" s="5">
        <v>3</v>
      </c>
      <c r="D679" s="6"/>
      <c r="E679" s="7"/>
      <c r="F679" s="7"/>
      <c r="G679" s="7"/>
      <c r="H679" s="7"/>
      <c r="I679" s="7"/>
      <c r="J679" s="7"/>
      <c r="K679" s="6"/>
    </row>
    <row r="680" spans="1:11" x14ac:dyDescent="0.25">
      <c r="A680" s="8" t="s">
        <v>693</v>
      </c>
      <c r="B680" s="10">
        <v>38031.740996643523</v>
      </c>
      <c r="C680" s="5">
        <v>4</v>
      </c>
      <c r="D680" s="6"/>
      <c r="E680" s="7"/>
      <c r="F680" s="7"/>
      <c r="G680" s="7"/>
      <c r="H680" s="7"/>
      <c r="I680" s="7"/>
      <c r="J680" s="7"/>
      <c r="K680" s="6"/>
    </row>
    <row r="681" spans="1:11" x14ac:dyDescent="0.25">
      <c r="A681" s="8" t="s">
        <v>694</v>
      </c>
      <c r="B681" s="10">
        <v>41033.486679513888</v>
      </c>
      <c r="C681" s="5">
        <v>4</v>
      </c>
      <c r="D681" s="6"/>
      <c r="E681" s="7"/>
      <c r="F681" s="7"/>
      <c r="G681" s="7"/>
      <c r="H681" s="7"/>
      <c r="I681" s="7"/>
      <c r="J681" s="7"/>
      <c r="K681" s="6"/>
    </row>
    <row r="682" spans="1:11" x14ac:dyDescent="0.25">
      <c r="A682" s="8" t="s">
        <v>695</v>
      </c>
      <c r="B682" s="10">
        <v>38805.921436458331</v>
      </c>
      <c r="C682" s="5">
        <v>4</v>
      </c>
      <c r="D682" s="6"/>
      <c r="E682" s="7"/>
      <c r="F682" s="7"/>
      <c r="G682" s="7"/>
      <c r="H682" s="7"/>
      <c r="I682" s="7"/>
      <c r="J682" s="7"/>
      <c r="K682" s="6"/>
    </row>
    <row r="683" spans="1:11" x14ac:dyDescent="0.25">
      <c r="A683" s="8" t="s">
        <v>696</v>
      </c>
      <c r="B683" s="10">
        <v>35067.372350810183</v>
      </c>
      <c r="C683" s="5">
        <v>1</v>
      </c>
      <c r="D683" s="6"/>
      <c r="E683" s="7"/>
      <c r="F683" s="7"/>
      <c r="G683" s="7"/>
      <c r="H683" s="7"/>
      <c r="I683" s="7"/>
      <c r="J683" s="7"/>
      <c r="K683" s="6"/>
    </row>
    <row r="684" spans="1:11" x14ac:dyDescent="0.25">
      <c r="A684" s="8" t="s">
        <v>697</v>
      </c>
      <c r="B684" s="10">
        <v>37257.119723495372</v>
      </c>
      <c r="C684" s="5">
        <v>1</v>
      </c>
      <c r="D684" s="6"/>
      <c r="E684" s="7"/>
      <c r="F684" s="7"/>
      <c r="G684" s="7"/>
      <c r="H684" s="7"/>
      <c r="I684" s="7"/>
      <c r="J684" s="7"/>
      <c r="K684" s="6"/>
    </row>
    <row r="685" spans="1:11" x14ac:dyDescent="0.25">
      <c r="A685" s="8" t="s">
        <v>698</v>
      </c>
      <c r="B685" s="10">
        <v>41047.234306828708</v>
      </c>
      <c r="C685" s="5">
        <v>2</v>
      </c>
      <c r="D685" s="6"/>
      <c r="E685" s="7"/>
      <c r="F685" s="7"/>
      <c r="G685" s="7"/>
      <c r="H685" s="7"/>
      <c r="I685" s="7"/>
      <c r="J685" s="7"/>
      <c r="K685" s="6"/>
    </row>
    <row r="686" spans="1:11" x14ac:dyDescent="0.25">
      <c r="A686" s="8" t="s">
        <v>699</v>
      </c>
      <c r="B686" s="10">
        <v>41983.003149421296</v>
      </c>
      <c r="C686" s="5">
        <v>2</v>
      </c>
      <c r="D686" s="6"/>
      <c r="E686" s="7"/>
      <c r="F686" s="7"/>
      <c r="G686" s="7"/>
      <c r="H686" s="7"/>
      <c r="I686" s="7"/>
      <c r="J686" s="7"/>
      <c r="K686" s="6"/>
    </row>
    <row r="687" spans="1:11" x14ac:dyDescent="0.25">
      <c r="A687" s="8" t="s">
        <v>700</v>
      </c>
      <c r="B687" s="10">
        <v>39985.984642476855</v>
      </c>
      <c r="C687" s="5">
        <v>5</v>
      </c>
      <c r="D687" s="6"/>
      <c r="E687" s="7"/>
      <c r="F687" s="7"/>
      <c r="G687" s="7"/>
      <c r="H687" s="7"/>
      <c r="I687" s="7"/>
      <c r="J687" s="7"/>
      <c r="K687" s="6"/>
    </row>
    <row r="688" spans="1:11" x14ac:dyDescent="0.25">
      <c r="A688" s="8" t="s">
        <v>701</v>
      </c>
      <c r="B688" s="10">
        <v>39558.863056828704</v>
      </c>
      <c r="C688" s="5">
        <v>4</v>
      </c>
      <c r="D688" s="6"/>
      <c r="E688" s="7"/>
      <c r="F688" s="7"/>
      <c r="G688" s="7"/>
      <c r="H688" s="7"/>
      <c r="I688" s="7"/>
      <c r="J688" s="7"/>
      <c r="K688" s="6"/>
    </row>
    <row r="689" spans="1:11" x14ac:dyDescent="0.25">
      <c r="A689" s="8" t="s">
        <v>702</v>
      </c>
      <c r="B689" s="10">
        <v>41811.004376273151</v>
      </c>
      <c r="C689" s="5">
        <v>3</v>
      </c>
      <c r="D689" s="6"/>
      <c r="E689" s="7"/>
      <c r="F689" s="7"/>
      <c r="G689" s="7"/>
      <c r="H689" s="7"/>
      <c r="I689" s="7"/>
      <c r="J689" s="7"/>
      <c r="K689" s="6"/>
    </row>
    <row r="690" spans="1:11" x14ac:dyDescent="0.25">
      <c r="A690" s="8" t="s">
        <v>703</v>
      </c>
      <c r="B690" s="10">
        <v>35884.272223495369</v>
      </c>
      <c r="C690" s="5">
        <v>1</v>
      </c>
      <c r="D690" s="6"/>
      <c r="E690" s="7"/>
      <c r="F690" s="7"/>
      <c r="G690" s="7"/>
      <c r="H690" s="7"/>
      <c r="I690" s="7"/>
      <c r="J690" s="7"/>
      <c r="K690" s="6"/>
    </row>
    <row r="691" spans="1:11" x14ac:dyDescent="0.25">
      <c r="A691" s="8" t="s">
        <v>704</v>
      </c>
      <c r="B691" s="10">
        <v>37617.968982754632</v>
      </c>
      <c r="C691" s="5">
        <v>1</v>
      </c>
      <c r="D691" s="6"/>
      <c r="E691" s="7"/>
      <c r="F691" s="7"/>
      <c r="G691" s="7"/>
      <c r="H691" s="7"/>
      <c r="I691" s="7"/>
      <c r="J691" s="7"/>
      <c r="K691" s="6"/>
    </row>
    <row r="692" spans="1:11" x14ac:dyDescent="0.25">
      <c r="A692" s="8" t="s">
        <v>705</v>
      </c>
      <c r="B692" s="10">
        <v>38429.472628587966</v>
      </c>
      <c r="C692" s="5">
        <v>1</v>
      </c>
      <c r="D692" s="6"/>
      <c r="E692" s="7"/>
      <c r="F692" s="7"/>
      <c r="G692" s="7"/>
      <c r="H692" s="7"/>
      <c r="I692" s="7"/>
      <c r="J692" s="7"/>
      <c r="K692" s="6"/>
    </row>
    <row r="693" spans="1:11" x14ac:dyDescent="0.25">
      <c r="A693" s="8" t="s">
        <v>706</v>
      </c>
      <c r="B693" s="10">
        <v>34577.908068402779</v>
      </c>
      <c r="C693" s="5">
        <v>1</v>
      </c>
      <c r="D693" s="6"/>
      <c r="E693" s="7"/>
      <c r="F693" s="7"/>
      <c r="G693" s="7"/>
      <c r="H693" s="7"/>
      <c r="I693" s="7"/>
      <c r="J693" s="7"/>
      <c r="K693" s="6"/>
    </row>
    <row r="694" spans="1:11" x14ac:dyDescent="0.25">
      <c r="A694" s="8" t="s">
        <v>707</v>
      </c>
      <c r="B694" s="10">
        <v>40908.357559143522</v>
      </c>
      <c r="C694" s="5">
        <v>2</v>
      </c>
      <c r="D694" s="6"/>
      <c r="E694" s="7"/>
      <c r="F694" s="7"/>
      <c r="G694" s="7"/>
      <c r="H694" s="7"/>
      <c r="I694" s="7"/>
      <c r="J694" s="7"/>
      <c r="K694" s="6"/>
    </row>
    <row r="695" spans="1:11" x14ac:dyDescent="0.25">
      <c r="A695" s="8" t="s">
        <v>708</v>
      </c>
      <c r="B695" s="10">
        <v>42495.593739699078</v>
      </c>
      <c r="C695" s="5">
        <v>4</v>
      </c>
      <c r="D695" s="6"/>
      <c r="E695" s="7"/>
      <c r="F695" s="7"/>
      <c r="G695" s="7"/>
      <c r="H695" s="7"/>
      <c r="I695" s="7"/>
      <c r="J695" s="7"/>
      <c r="K695" s="6"/>
    </row>
    <row r="696" spans="1:11" x14ac:dyDescent="0.25">
      <c r="A696" s="8" t="s">
        <v>709</v>
      </c>
      <c r="B696" s="10">
        <v>37824.705035995372</v>
      </c>
      <c r="C696" s="5">
        <v>2</v>
      </c>
      <c r="D696" s="6"/>
      <c r="E696" s="7"/>
      <c r="F696" s="7"/>
      <c r="G696" s="7"/>
      <c r="H696" s="7"/>
      <c r="I696" s="7"/>
      <c r="J696" s="7"/>
      <c r="K696" s="6"/>
    </row>
    <row r="697" spans="1:11" x14ac:dyDescent="0.25">
      <c r="A697" s="8" t="s">
        <v>710</v>
      </c>
      <c r="B697" s="10">
        <v>39356.656112384262</v>
      </c>
      <c r="C697" s="5">
        <v>5</v>
      </c>
      <c r="D697" s="6"/>
      <c r="E697" s="7"/>
      <c r="F697" s="7"/>
      <c r="G697" s="7"/>
      <c r="H697" s="7"/>
      <c r="I697" s="7"/>
      <c r="J697" s="7"/>
      <c r="K697" s="6"/>
    </row>
    <row r="698" spans="1:11" x14ac:dyDescent="0.25">
      <c r="A698" s="8" t="s">
        <v>711</v>
      </c>
      <c r="B698" s="10">
        <v>41910.931934143518</v>
      </c>
      <c r="C698" s="5">
        <v>2</v>
      </c>
      <c r="D698" s="6"/>
      <c r="E698" s="7"/>
      <c r="F698" s="7"/>
      <c r="G698" s="7"/>
      <c r="H698" s="7"/>
      <c r="I698" s="7"/>
      <c r="J698" s="7"/>
      <c r="K698" s="6"/>
    </row>
    <row r="699" spans="1:11" x14ac:dyDescent="0.25">
      <c r="A699" s="8" t="s">
        <v>712</v>
      </c>
      <c r="B699" s="10">
        <v>42613.28338090278</v>
      </c>
      <c r="C699" s="5">
        <v>4</v>
      </c>
      <c r="D699" s="6"/>
      <c r="E699" s="7"/>
      <c r="F699" s="7"/>
      <c r="G699" s="7"/>
      <c r="H699" s="7"/>
      <c r="I699" s="7"/>
      <c r="J699" s="7"/>
      <c r="K699" s="6"/>
    </row>
    <row r="700" spans="1:11" x14ac:dyDescent="0.25">
      <c r="A700" s="8" t="s">
        <v>713</v>
      </c>
      <c r="B700" s="10">
        <v>41350.880151736113</v>
      </c>
      <c r="C700" s="5">
        <v>3</v>
      </c>
      <c r="D700" s="6"/>
      <c r="E700" s="7"/>
      <c r="F700" s="7"/>
      <c r="G700" s="7"/>
      <c r="H700" s="7"/>
      <c r="I700" s="7"/>
      <c r="J700" s="7"/>
      <c r="K700" s="6"/>
    </row>
    <row r="701" spans="1:11" x14ac:dyDescent="0.25">
      <c r="A701" s="8" t="s">
        <v>714</v>
      </c>
      <c r="B701" s="10">
        <v>37069.133404050925</v>
      </c>
      <c r="C701" s="5">
        <v>2</v>
      </c>
      <c r="D701" s="6"/>
      <c r="E701" s="7"/>
      <c r="F701" s="7"/>
      <c r="G701" s="7"/>
      <c r="H701" s="7"/>
      <c r="I701" s="7"/>
      <c r="J701" s="7"/>
      <c r="K701" s="6"/>
    </row>
    <row r="702" spans="1:11" x14ac:dyDescent="0.25">
      <c r="A702" s="8" t="s">
        <v>715</v>
      </c>
      <c r="B702" s="10">
        <v>38907.935255902776</v>
      </c>
      <c r="C702" s="5">
        <v>2</v>
      </c>
      <c r="D702" s="6"/>
      <c r="E702" s="7"/>
      <c r="F702" s="7"/>
      <c r="G702" s="7"/>
      <c r="H702" s="7"/>
      <c r="I702" s="7"/>
      <c r="J702" s="7"/>
      <c r="K702" s="6"/>
    </row>
    <row r="703" spans="1:11" x14ac:dyDescent="0.25">
      <c r="A703" s="8" t="s">
        <v>716</v>
      </c>
      <c r="B703" s="10">
        <v>39477.542408680558</v>
      </c>
      <c r="C703" s="5">
        <v>2</v>
      </c>
      <c r="D703" s="6"/>
      <c r="E703" s="7"/>
      <c r="F703" s="7"/>
      <c r="G703" s="7"/>
      <c r="H703" s="7"/>
      <c r="I703" s="7"/>
      <c r="J703" s="7"/>
      <c r="K703" s="6"/>
    </row>
    <row r="704" spans="1:11" x14ac:dyDescent="0.25">
      <c r="A704" s="8" t="s">
        <v>717</v>
      </c>
      <c r="B704" s="10">
        <v>42395.067431828706</v>
      </c>
      <c r="C704" s="5">
        <v>1</v>
      </c>
      <c r="D704" s="6"/>
      <c r="E704" s="7"/>
      <c r="F704" s="7"/>
      <c r="G704" s="7"/>
      <c r="H704" s="7"/>
      <c r="I704" s="7"/>
      <c r="J704" s="7"/>
      <c r="K704" s="6"/>
    </row>
    <row r="705" spans="1:11" x14ac:dyDescent="0.25">
      <c r="A705" s="8" t="s">
        <v>718</v>
      </c>
      <c r="B705" s="10">
        <v>37664.69775590278</v>
      </c>
      <c r="C705" s="5">
        <v>3</v>
      </c>
      <c r="D705" s="6"/>
      <c r="E705" s="7"/>
      <c r="F705" s="7"/>
      <c r="G705" s="7"/>
      <c r="H705" s="7"/>
      <c r="I705" s="7"/>
      <c r="J705" s="7"/>
      <c r="K705" s="6"/>
    </row>
    <row r="706" spans="1:11" x14ac:dyDescent="0.25">
      <c r="A706" s="8" t="s">
        <v>719</v>
      </c>
      <c r="B706" s="10">
        <v>37801.759156365741</v>
      </c>
      <c r="C706" s="5">
        <v>4</v>
      </c>
      <c r="D706" s="6"/>
      <c r="E706" s="7"/>
      <c r="F706" s="7"/>
      <c r="G706" s="7"/>
      <c r="H706" s="7"/>
      <c r="I706" s="7"/>
      <c r="J706" s="7"/>
      <c r="K706" s="6"/>
    </row>
    <row r="707" spans="1:11" x14ac:dyDescent="0.25">
      <c r="A707" s="8" t="s">
        <v>720</v>
      </c>
      <c r="B707" s="10">
        <v>36267.588195717595</v>
      </c>
      <c r="C707" s="5">
        <v>5</v>
      </c>
      <c r="D707" s="6"/>
      <c r="E707" s="7"/>
      <c r="F707" s="7"/>
      <c r="G707" s="7"/>
      <c r="H707" s="7"/>
      <c r="I707" s="7"/>
      <c r="J707" s="7"/>
      <c r="K707" s="6"/>
    </row>
    <row r="708" spans="1:11" x14ac:dyDescent="0.25">
      <c r="A708" s="8" t="s">
        <v>721</v>
      </c>
      <c r="B708" s="10">
        <v>33816.296540625</v>
      </c>
      <c r="C708" s="5">
        <v>2</v>
      </c>
      <c r="D708" s="6"/>
      <c r="E708" s="7"/>
      <c r="F708" s="7"/>
      <c r="G708" s="7"/>
      <c r="H708" s="7"/>
      <c r="I708" s="7"/>
      <c r="J708" s="7"/>
      <c r="K708" s="6"/>
    </row>
    <row r="709" spans="1:11" x14ac:dyDescent="0.25">
      <c r="A709" s="8" t="s">
        <v>722</v>
      </c>
      <c r="B709" s="10">
        <v>34605.718589236116</v>
      </c>
      <c r="C709" s="5">
        <v>3</v>
      </c>
      <c r="D709" s="6"/>
      <c r="E709" s="7"/>
      <c r="F709" s="7"/>
      <c r="G709" s="7"/>
      <c r="H709" s="7"/>
      <c r="I709" s="7"/>
      <c r="J709" s="7"/>
      <c r="K709" s="6"/>
    </row>
    <row r="710" spans="1:11" x14ac:dyDescent="0.25">
      <c r="A710" s="8" t="s">
        <v>723</v>
      </c>
      <c r="B710" s="10">
        <v>38122.269515162036</v>
      </c>
      <c r="C710" s="5">
        <v>5</v>
      </c>
      <c r="D710" s="6"/>
      <c r="E710" s="7"/>
      <c r="F710" s="7"/>
      <c r="G710" s="7"/>
      <c r="H710" s="7"/>
      <c r="I710" s="7"/>
      <c r="J710" s="7"/>
      <c r="K710" s="6"/>
    </row>
    <row r="711" spans="1:11" x14ac:dyDescent="0.25">
      <c r="A711" s="8" t="s">
        <v>724</v>
      </c>
      <c r="B711" s="10">
        <v>33584.488265162036</v>
      </c>
      <c r="C711" s="5">
        <v>1</v>
      </c>
      <c r="D711" s="6"/>
      <c r="E711" s="7"/>
      <c r="F711" s="7"/>
      <c r="G711" s="7"/>
      <c r="H711" s="7"/>
      <c r="I711" s="7"/>
      <c r="J711" s="7"/>
      <c r="K711" s="6"/>
    </row>
    <row r="712" spans="1:11" x14ac:dyDescent="0.25">
      <c r="A712" s="8" t="s">
        <v>725</v>
      </c>
      <c r="B712" s="10">
        <v>35285.593380902777</v>
      </c>
      <c r="C712" s="5">
        <v>2</v>
      </c>
      <c r="D712" s="6"/>
      <c r="E712" s="7"/>
      <c r="F712" s="7"/>
      <c r="G712" s="7"/>
      <c r="H712" s="7"/>
      <c r="I712" s="7"/>
      <c r="J712" s="7"/>
      <c r="K712" s="6"/>
    </row>
    <row r="713" spans="1:11" x14ac:dyDescent="0.25">
      <c r="A713" s="8" t="s">
        <v>726</v>
      </c>
      <c r="B713" s="10">
        <v>41834.726077662039</v>
      </c>
      <c r="C713" s="5">
        <v>2</v>
      </c>
      <c r="D713" s="6"/>
      <c r="E713" s="7"/>
      <c r="F713" s="7"/>
      <c r="G713" s="7"/>
      <c r="H713" s="7"/>
      <c r="I713" s="7"/>
      <c r="J713" s="7"/>
      <c r="K713" s="6"/>
    </row>
    <row r="714" spans="1:11" x14ac:dyDescent="0.25">
      <c r="A714" s="8" t="s">
        <v>727</v>
      </c>
      <c r="B714" s="10">
        <v>42091.986529050926</v>
      </c>
      <c r="C714" s="5">
        <v>5</v>
      </c>
      <c r="D714" s="6"/>
      <c r="E714" s="7"/>
      <c r="F714" s="7"/>
      <c r="G714" s="7"/>
      <c r="H714" s="7"/>
      <c r="I714" s="7"/>
      <c r="J714" s="7"/>
      <c r="K714" s="6"/>
    </row>
    <row r="715" spans="1:11" x14ac:dyDescent="0.25">
      <c r="A715" s="8" t="s">
        <v>728</v>
      </c>
      <c r="B715" s="10">
        <v>38125.411239699075</v>
      </c>
      <c r="C715" s="5">
        <v>2</v>
      </c>
      <c r="D715" s="6"/>
      <c r="E715" s="7"/>
      <c r="F715" s="7"/>
      <c r="G715" s="7"/>
      <c r="H715" s="7"/>
      <c r="I715" s="7"/>
      <c r="J715" s="7"/>
      <c r="K715" s="6"/>
    </row>
    <row r="716" spans="1:11" x14ac:dyDescent="0.25">
      <c r="A716" s="8" t="s">
        <v>729</v>
      </c>
      <c r="B716" s="10">
        <v>34670.381112384261</v>
      </c>
      <c r="C716" s="5">
        <v>5</v>
      </c>
      <c r="D716" s="6"/>
      <c r="E716" s="7"/>
      <c r="F716" s="7"/>
      <c r="G716" s="7"/>
      <c r="H716" s="7"/>
      <c r="I716" s="7"/>
      <c r="J716" s="7"/>
      <c r="K716" s="6"/>
    </row>
    <row r="717" spans="1:11" x14ac:dyDescent="0.25">
      <c r="A717" s="8" t="s">
        <v>730</v>
      </c>
      <c r="B717" s="10">
        <v>39999.558704976851</v>
      </c>
      <c r="C717" s="5">
        <v>3</v>
      </c>
      <c r="D717" s="6"/>
      <c r="E717" s="7"/>
      <c r="F717" s="7"/>
      <c r="G717" s="7"/>
      <c r="H717" s="7"/>
      <c r="I717" s="7"/>
      <c r="J717" s="7"/>
      <c r="K717" s="6"/>
    </row>
    <row r="718" spans="1:11" x14ac:dyDescent="0.25">
      <c r="A718" s="8" t="s">
        <v>731</v>
      </c>
      <c r="B718" s="10">
        <v>43142.827686458331</v>
      </c>
      <c r="C718" s="5">
        <v>5</v>
      </c>
      <c r="D718" s="6"/>
      <c r="E718" s="7"/>
      <c r="F718" s="7"/>
      <c r="G718" s="7"/>
      <c r="H718" s="7"/>
      <c r="I718" s="7"/>
      <c r="J718" s="7"/>
      <c r="K718" s="6"/>
    </row>
    <row r="719" spans="1:11" x14ac:dyDescent="0.25">
      <c r="A719" s="8" t="s">
        <v>732</v>
      </c>
      <c r="B719" s="10">
        <v>43319.001748958333</v>
      </c>
      <c r="C719" s="5">
        <v>5</v>
      </c>
      <c r="D719" s="6"/>
      <c r="E719" s="7"/>
      <c r="F719" s="7"/>
      <c r="G719" s="7"/>
      <c r="H719" s="7"/>
      <c r="I719" s="7"/>
      <c r="J719" s="7"/>
      <c r="K719" s="6"/>
    </row>
    <row r="720" spans="1:11" x14ac:dyDescent="0.25">
      <c r="A720" s="8" t="s">
        <v>733</v>
      </c>
      <c r="B720" s="10">
        <v>33963.148982754632</v>
      </c>
      <c r="C720" s="5">
        <v>3</v>
      </c>
      <c r="D720" s="6"/>
      <c r="E720" s="7"/>
      <c r="F720" s="7"/>
      <c r="G720" s="7"/>
      <c r="H720" s="7"/>
      <c r="I720" s="7"/>
      <c r="J720" s="7"/>
      <c r="K720" s="6"/>
    </row>
    <row r="721" spans="1:11" x14ac:dyDescent="0.25">
      <c r="A721" s="8" t="s">
        <v>734</v>
      </c>
      <c r="B721" s="10">
        <v>42702.401772106481</v>
      </c>
      <c r="C721" s="5">
        <v>4</v>
      </c>
      <c r="D721" s="6"/>
      <c r="E721" s="7"/>
      <c r="F721" s="7"/>
      <c r="G721" s="7"/>
      <c r="H721" s="7"/>
      <c r="I721" s="7"/>
      <c r="J721" s="7"/>
      <c r="K721" s="6"/>
    </row>
    <row r="722" spans="1:11" x14ac:dyDescent="0.25">
      <c r="A722" s="8" t="s">
        <v>735</v>
      </c>
      <c r="B722" s="10">
        <v>39246.291575347226</v>
      </c>
      <c r="C722" s="5">
        <v>3</v>
      </c>
      <c r="D722" s="6"/>
      <c r="E722" s="7"/>
      <c r="F722" s="7"/>
      <c r="G722" s="7"/>
      <c r="H722" s="7"/>
      <c r="I722" s="7"/>
      <c r="J722" s="7"/>
      <c r="K722" s="6"/>
    </row>
    <row r="723" spans="1:11" x14ac:dyDescent="0.25">
      <c r="A723" s="8" t="s">
        <v>736</v>
      </c>
      <c r="B723" s="10">
        <v>35505.952119328707</v>
      </c>
      <c r="C723" s="5">
        <v>4</v>
      </c>
      <c r="D723" s="6"/>
      <c r="E723" s="7"/>
      <c r="F723" s="7"/>
      <c r="G723" s="7"/>
      <c r="H723" s="7"/>
      <c r="I723" s="7"/>
      <c r="J723" s="7"/>
      <c r="K723" s="6"/>
    </row>
    <row r="724" spans="1:11" x14ac:dyDescent="0.25">
      <c r="A724" s="8" t="s">
        <v>737</v>
      </c>
      <c r="B724" s="10">
        <v>34293.30508229167</v>
      </c>
      <c r="C724" s="5">
        <v>4</v>
      </c>
      <c r="D724" s="6"/>
      <c r="E724" s="7"/>
      <c r="F724" s="7"/>
      <c r="G724" s="7"/>
      <c r="H724" s="7"/>
      <c r="I724" s="7"/>
      <c r="J724" s="7"/>
      <c r="K724" s="6"/>
    </row>
    <row r="725" spans="1:11" x14ac:dyDescent="0.25">
      <c r="A725" s="8" t="s">
        <v>738</v>
      </c>
      <c r="B725" s="10">
        <v>35049.831031365742</v>
      </c>
      <c r="C725" s="5">
        <v>1</v>
      </c>
      <c r="D725" s="6"/>
      <c r="E725" s="7"/>
      <c r="F725" s="7"/>
      <c r="G725" s="7"/>
      <c r="H725" s="7"/>
      <c r="I725" s="7"/>
      <c r="J725" s="7"/>
      <c r="K725" s="6"/>
    </row>
    <row r="726" spans="1:11" x14ac:dyDescent="0.25">
      <c r="A726" s="8" t="s">
        <v>739</v>
      </c>
      <c r="B726" s="10">
        <v>41877.179179513892</v>
      </c>
      <c r="C726" s="5">
        <v>2</v>
      </c>
      <c r="D726" s="6"/>
      <c r="E726" s="7"/>
      <c r="F726" s="7"/>
      <c r="G726" s="7"/>
      <c r="H726" s="7"/>
      <c r="I726" s="7"/>
      <c r="J726" s="7"/>
      <c r="K726" s="6"/>
    </row>
    <row r="727" spans="1:11" x14ac:dyDescent="0.25">
      <c r="A727" s="8" t="s">
        <v>740</v>
      </c>
      <c r="B727" s="10">
        <v>36308.277732754628</v>
      </c>
      <c r="C727" s="5">
        <v>5</v>
      </c>
      <c r="D727" s="6"/>
      <c r="E727" s="7"/>
      <c r="F727" s="7"/>
      <c r="G727" s="7"/>
      <c r="H727" s="7"/>
      <c r="I727" s="7"/>
      <c r="J727" s="7"/>
      <c r="K727" s="6"/>
    </row>
    <row r="728" spans="1:11" x14ac:dyDescent="0.25">
      <c r="A728" s="8" t="s">
        <v>741</v>
      </c>
      <c r="B728" s="10">
        <v>35872.829503587964</v>
      </c>
      <c r="C728" s="5">
        <v>4</v>
      </c>
      <c r="D728" s="6"/>
      <c r="E728" s="7"/>
      <c r="F728" s="7"/>
      <c r="G728" s="7"/>
      <c r="H728" s="7"/>
      <c r="I728" s="7"/>
      <c r="J728" s="7"/>
      <c r="K728" s="6"/>
    </row>
    <row r="729" spans="1:11" x14ac:dyDescent="0.25">
      <c r="A729" s="8" t="s">
        <v>742</v>
      </c>
      <c r="B729" s="10">
        <v>38759.998994328707</v>
      </c>
      <c r="C729" s="5">
        <v>1</v>
      </c>
      <c r="D729" s="6"/>
      <c r="E729" s="7"/>
      <c r="F729" s="7"/>
      <c r="G729" s="7"/>
      <c r="H729" s="7"/>
      <c r="I729" s="7"/>
      <c r="J729" s="7"/>
      <c r="K729" s="6"/>
    </row>
    <row r="730" spans="1:11" x14ac:dyDescent="0.25">
      <c r="A730" s="8" t="s">
        <v>743</v>
      </c>
      <c r="B730" s="10">
        <v>39019.803843865739</v>
      </c>
      <c r="C730" s="5">
        <v>5</v>
      </c>
      <c r="D730" s="6"/>
      <c r="E730" s="7"/>
      <c r="F730" s="7"/>
      <c r="G730" s="7"/>
      <c r="H730" s="7"/>
      <c r="I730" s="7"/>
      <c r="J730" s="7"/>
      <c r="K730" s="6"/>
    </row>
    <row r="731" spans="1:11" x14ac:dyDescent="0.25">
      <c r="A731" s="8" t="s">
        <v>744</v>
      </c>
      <c r="B731" s="10">
        <v>38392.574978124998</v>
      </c>
      <c r="C731" s="5">
        <v>1</v>
      </c>
      <c r="D731" s="6"/>
      <c r="E731" s="7"/>
      <c r="F731" s="7"/>
      <c r="G731" s="7"/>
      <c r="H731" s="7"/>
      <c r="I731" s="7"/>
      <c r="J731" s="7"/>
      <c r="K731" s="6"/>
    </row>
    <row r="732" spans="1:11" x14ac:dyDescent="0.25">
      <c r="A732" s="8" t="s">
        <v>745</v>
      </c>
      <c r="B732" s="10">
        <v>36153.650117013887</v>
      </c>
      <c r="C732" s="5">
        <v>3</v>
      </c>
      <c r="D732" s="6"/>
      <c r="E732" s="7"/>
      <c r="F732" s="7"/>
      <c r="G732" s="7"/>
      <c r="H732" s="7"/>
      <c r="I732" s="7"/>
      <c r="J732" s="7"/>
      <c r="K732" s="6"/>
    </row>
    <row r="733" spans="1:11" x14ac:dyDescent="0.25">
      <c r="A733" s="8" t="s">
        <v>746</v>
      </c>
      <c r="B733" s="10">
        <v>38092.146505902776</v>
      </c>
      <c r="C733" s="5">
        <v>1</v>
      </c>
      <c r="D733" s="6"/>
      <c r="E733" s="7"/>
      <c r="F733" s="7"/>
      <c r="G733" s="7"/>
      <c r="H733" s="7"/>
      <c r="I733" s="7"/>
      <c r="J733" s="7"/>
      <c r="K733" s="6"/>
    </row>
    <row r="734" spans="1:11" x14ac:dyDescent="0.25">
      <c r="A734" s="8" t="s">
        <v>747</v>
      </c>
      <c r="B734" s="10">
        <v>40947.189873958334</v>
      </c>
      <c r="C734" s="5">
        <v>4</v>
      </c>
      <c r="D734" s="6"/>
      <c r="E734" s="7"/>
      <c r="F734" s="7"/>
      <c r="G734" s="7"/>
      <c r="H734" s="7"/>
      <c r="I734" s="7"/>
      <c r="J734" s="7"/>
      <c r="K734" s="6"/>
    </row>
    <row r="735" spans="1:11" x14ac:dyDescent="0.25">
      <c r="A735" s="8" t="s">
        <v>748</v>
      </c>
      <c r="B735" s="10">
        <v>42605.274214236109</v>
      </c>
      <c r="C735" s="5">
        <v>3</v>
      </c>
      <c r="D735" s="6"/>
      <c r="E735" s="7"/>
      <c r="F735" s="7"/>
      <c r="G735" s="7"/>
      <c r="H735" s="7"/>
      <c r="I735" s="7"/>
      <c r="J735" s="7"/>
      <c r="K735" s="6"/>
    </row>
    <row r="736" spans="1:11" x14ac:dyDescent="0.25">
      <c r="A736" s="8" t="s">
        <v>749</v>
      </c>
      <c r="B736" s="10">
        <v>42930.860973495372</v>
      </c>
      <c r="C736" s="5">
        <v>1</v>
      </c>
      <c r="D736" s="6"/>
      <c r="E736" s="7"/>
      <c r="F736" s="7"/>
      <c r="G736" s="7"/>
      <c r="H736" s="7"/>
      <c r="I736" s="7"/>
      <c r="J736" s="7"/>
      <c r="K736" s="6"/>
    </row>
    <row r="737" spans="1:11" x14ac:dyDescent="0.25">
      <c r="A737" s="8" t="s">
        <v>750</v>
      </c>
      <c r="B737" s="10">
        <v>41193.600892476854</v>
      </c>
      <c r="C737" s="5">
        <v>3</v>
      </c>
      <c r="D737" s="6"/>
      <c r="E737" s="7"/>
      <c r="F737" s="7"/>
      <c r="G737" s="7"/>
      <c r="H737" s="7"/>
      <c r="I737" s="7"/>
      <c r="J737" s="7"/>
      <c r="K737" s="6"/>
    </row>
    <row r="738" spans="1:11" x14ac:dyDescent="0.25">
      <c r="A738" s="8" t="s">
        <v>751</v>
      </c>
      <c r="B738" s="10">
        <v>34250.476864699078</v>
      </c>
      <c r="C738" s="5">
        <v>1</v>
      </c>
      <c r="D738" s="6"/>
      <c r="E738" s="7"/>
      <c r="F738" s="7"/>
      <c r="G738" s="7"/>
      <c r="H738" s="7"/>
      <c r="I738" s="7"/>
      <c r="J738" s="7"/>
      <c r="K738" s="6"/>
    </row>
    <row r="739" spans="1:11" x14ac:dyDescent="0.25">
      <c r="A739" s="8" t="s">
        <v>752</v>
      </c>
      <c r="B739" s="10">
        <v>33569.846019791665</v>
      </c>
      <c r="C739" s="5">
        <v>4</v>
      </c>
      <c r="D739" s="6"/>
      <c r="E739" s="7"/>
      <c r="F739" s="7"/>
      <c r="G739" s="7"/>
      <c r="H739" s="7"/>
      <c r="I739" s="7"/>
      <c r="J739" s="7"/>
      <c r="K739" s="6"/>
    </row>
    <row r="740" spans="1:11" x14ac:dyDescent="0.25">
      <c r="A740" s="8" t="s">
        <v>753</v>
      </c>
      <c r="B740" s="10">
        <v>42985.571274421294</v>
      </c>
      <c r="C740" s="5">
        <v>5</v>
      </c>
      <c r="D740" s="6"/>
      <c r="E740" s="7"/>
      <c r="F740" s="7"/>
      <c r="G740" s="7"/>
      <c r="H740" s="7"/>
      <c r="I740" s="7"/>
      <c r="J740" s="7"/>
      <c r="K740" s="6"/>
    </row>
    <row r="741" spans="1:11" x14ac:dyDescent="0.25">
      <c r="A741" s="8" t="s">
        <v>754</v>
      </c>
      <c r="B741" s="10">
        <v>35384.25480451389</v>
      </c>
      <c r="C741" s="5">
        <v>5</v>
      </c>
      <c r="D741" s="6"/>
      <c r="E741" s="7"/>
      <c r="F741" s="7"/>
      <c r="G741" s="7"/>
      <c r="H741" s="7"/>
      <c r="I741" s="7"/>
      <c r="J741" s="7"/>
      <c r="K741" s="6"/>
    </row>
    <row r="742" spans="1:11" x14ac:dyDescent="0.25">
      <c r="A742" s="8" t="s">
        <v>755</v>
      </c>
      <c r="B742" s="10">
        <v>35234.079364699079</v>
      </c>
      <c r="C742" s="5">
        <v>5</v>
      </c>
      <c r="D742" s="6"/>
      <c r="E742" s="7"/>
      <c r="F742" s="7"/>
      <c r="G742" s="7"/>
      <c r="H742" s="7"/>
      <c r="I742" s="7"/>
      <c r="J742" s="7"/>
      <c r="K742" s="6"/>
    </row>
    <row r="743" spans="1:11" x14ac:dyDescent="0.25">
      <c r="A743" s="8" t="s">
        <v>756</v>
      </c>
      <c r="B743" s="10">
        <v>34090.604364699073</v>
      </c>
      <c r="C743" s="5">
        <v>4</v>
      </c>
      <c r="D743" s="6"/>
      <c r="E743" s="7"/>
      <c r="F743" s="7"/>
      <c r="G743" s="7"/>
      <c r="H743" s="7"/>
      <c r="I743" s="7"/>
      <c r="J743" s="7"/>
      <c r="K743" s="6"/>
    </row>
    <row r="744" spans="1:11" x14ac:dyDescent="0.25">
      <c r="A744" s="8" t="s">
        <v>757</v>
      </c>
      <c r="B744" s="10">
        <v>38374.506019791668</v>
      </c>
      <c r="C744" s="5">
        <v>3</v>
      </c>
      <c r="D744" s="6"/>
      <c r="E744" s="7"/>
      <c r="F744" s="7"/>
      <c r="G744" s="7"/>
      <c r="H744" s="7"/>
      <c r="I744" s="7"/>
      <c r="J744" s="7"/>
      <c r="K744" s="6"/>
    </row>
    <row r="745" spans="1:11" x14ac:dyDescent="0.25">
      <c r="A745" s="8" t="s">
        <v>758</v>
      </c>
      <c r="B745" s="10">
        <v>34403.417096180558</v>
      </c>
      <c r="C745" s="5">
        <v>5</v>
      </c>
      <c r="D745" s="6"/>
      <c r="E745" s="7"/>
      <c r="F745" s="7"/>
      <c r="G745" s="7"/>
      <c r="H745" s="7"/>
      <c r="I745" s="7"/>
      <c r="J745" s="7"/>
      <c r="K745" s="6"/>
    </row>
    <row r="746" spans="1:11" x14ac:dyDescent="0.25">
      <c r="A746" s="8" t="s">
        <v>759</v>
      </c>
      <c r="B746" s="10">
        <v>35485.205059143518</v>
      </c>
      <c r="C746" s="5">
        <v>2</v>
      </c>
      <c r="D746" s="6"/>
      <c r="E746" s="7"/>
      <c r="F746" s="7"/>
      <c r="G746" s="7"/>
      <c r="H746" s="7"/>
      <c r="I746" s="7"/>
      <c r="J746" s="7"/>
      <c r="K746" s="6"/>
    </row>
    <row r="747" spans="1:11" x14ac:dyDescent="0.25">
      <c r="A747" s="8" t="s">
        <v>760</v>
      </c>
      <c r="B747" s="10">
        <v>40670.337258217594</v>
      </c>
      <c r="C747" s="5">
        <v>1</v>
      </c>
      <c r="D747" s="6"/>
      <c r="E747" s="7"/>
      <c r="F747" s="7"/>
      <c r="G747" s="7"/>
      <c r="H747" s="7"/>
      <c r="I747" s="7"/>
      <c r="J747" s="7"/>
      <c r="K747" s="6"/>
    </row>
    <row r="748" spans="1:11" x14ac:dyDescent="0.25">
      <c r="A748" s="8" t="s">
        <v>761</v>
      </c>
      <c r="B748" s="10">
        <v>36456.166968865742</v>
      </c>
      <c r="C748" s="5">
        <v>2</v>
      </c>
      <c r="D748" s="6"/>
      <c r="E748" s="7"/>
      <c r="F748" s="7"/>
      <c r="G748" s="7"/>
      <c r="H748" s="7"/>
      <c r="I748" s="7"/>
      <c r="J748" s="7"/>
      <c r="K748" s="6"/>
    </row>
    <row r="749" spans="1:11" x14ac:dyDescent="0.25">
      <c r="A749" s="8" t="s">
        <v>762</v>
      </c>
      <c r="B749" s="10">
        <v>33598.529804513892</v>
      </c>
      <c r="C749" s="5">
        <v>3</v>
      </c>
      <c r="D749" s="6"/>
      <c r="E749" s="7"/>
      <c r="F749" s="7"/>
      <c r="G749" s="7"/>
      <c r="H749" s="7"/>
      <c r="I749" s="7"/>
      <c r="J749" s="7"/>
      <c r="K749" s="6"/>
    </row>
    <row r="750" spans="1:11" x14ac:dyDescent="0.25">
      <c r="A750" s="8" t="s">
        <v>763</v>
      </c>
      <c r="B750" s="10">
        <v>41839.21364710648</v>
      </c>
      <c r="C750" s="5">
        <v>4</v>
      </c>
      <c r="D750" s="6"/>
      <c r="E750" s="7"/>
      <c r="F750" s="7"/>
      <c r="G750" s="7"/>
      <c r="H750" s="7"/>
      <c r="I750" s="7"/>
      <c r="J750" s="7"/>
      <c r="K750" s="6"/>
    </row>
    <row r="751" spans="1:11" x14ac:dyDescent="0.25">
      <c r="A751" s="8" t="s">
        <v>764</v>
      </c>
      <c r="B751" s="10">
        <v>37669.408774421296</v>
      </c>
      <c r="C751" s="5">
        <v>3</v>
      </c>
      <c r="D751" s="6"/>
      <c r="E751" s="7"/>
      <c r="F751" s="7"/>
      <c r="G751" s="7"/>
      <c r="H751" s="7"/>
      <c r="I751" s="7"/>
      <c r="J751" s="7"/>
      <c r="K751" s="6"/>
    </row>
    <row r="752" spans="1:11" x14ac:dyDescent="0.25">
      <c r="A752" s="8" t="s">
        <v>765</v>
      </c>
      <c r="B752" s="10">
        <v>40670.823716550927</v>
      </c>
      <c r="C752" s="5">
        <v>4</v>
      </c>
      <c r="D752" s="6"/>
      <c r="E752" s="7"/>
      <c r="F752" s="7"/>
      <c r="G752" s="7"/>
      <c r="H752" s="7"/>
      <c r="I752" s="7"/>
      <c r="J752" s="7"/>
      <c r="K752" s="6"/>
    </row>
    <row r="753" spans="1:11" x14ac:dyDescent="0.25">
      <c r="A753" s="8" t="s">
        <v>766</v>
      </c>
      <c r="B753" s="10">
        <v>37928.714237384258</v>
      </c>
      <c r="C753" s="5">
        <v>3</v>
      </c>
      <c r="D753" s="6"/>
      <c r="E753" s="7"/>
      <c r="F753" s="7"/>
      <c r="G753" s="7"/>
      <c r="H753" s="7"/>
      <c r="I753" s="7"/>
      <c r="J753" s="7"/>
      <c r="K753" s="6"/>
    </row>
    <row r="754" spans="1:11" x14ac:dyDescent="0.25">
      <c r="A754" s="8" t="s">
        <v>767</v>
      </c>
      <c r="B754" s="10">
        <v>37041.70724664352</v>
      </c>
      <c r="C754" s="5">
        <v>2</v>
      </c>
      <c r="D754" s="6"/>
      <c r="E754" s="7"/>
      <c r="F754" s="7"/>
      <c r="G754" s="7"/>
      <c r="H754" s="7"/>
      <c r="I754" s="7"/>
      <c r="J754" s="7"/>
      <c r="K754" s="6"/>
    </row>
    <row r="755" spans="1:11" x14ac:dyDescent="0.25">
      <c r="A755" s="8" t="s">
        <v>768</v>
      </c>
      <c r="B755" s="10">
        <v>34104.005811458337</v>
      </c>
      <c r="C755" s="5">
        <v>2</v>
      </c>
      <c r="D755" s="6"/>
      <c r="E755" s="7"/>
      <c r="F755" s="7"/>
      <c r="G755" s="7"/>
      <c r="H755" s="7"/>
      <c r="I755" s="7"/>
      <c r="J755" s="7"/>
      <c r="K755" s="6"/>
    </row>
    <row r="756" spans="1:11" x14ac:dyDescent="0.25">
      <c r="A756" s="8" t="s">
        <v>769</v>
      </c>
      <c r="B756" s="10">
        <v>42490.002732754634</v>
      </c>
      <c r="C756" s="5">
        <v>1</v>
      </c>
      <c r="D756" s="6"/>
      <c r="E756" s="7"/>
      <c r="F756" s="7"/>
      <c r="G756" s="7"/>
      <c r="H756" s="7"/>
      <c r="I756" s="7"/>
      <c r="J756" s="7"/>
      <c r="K756" s="6"/>
    </row>
    <row r="757" spans="1:11" x14ac:dyDescent="0.25">
      <c r="A757" s="8" t="s">
        <v>770</v>
      </c>
      <c r="B757" s="10">
        <v>35988.975637847223</v>
      </c>
      <c r="C757" s="5">
        <v>1</v>
      </c>
      <c r="D757" s="6"/>
      <c r="E757" s="7"/>
      <c r="F757" s="7"/>
      <c r="G757" s="7"/>
      <c r="H757" s="7"/>
      <c r="I757" s="7"/>
      <c r="J757" s="7"/>
      <c r="K757" s="6"/>
    </row>
    <row r="758" spans="1:11" x14ac:dyDescent="0.25">
      <c r="A758" s="8" t="s">
        <v>771</v>
      </c>
      <c r="B758" s="10">
        <v>33684.577478125</v>
      </c>
      <c r="C758" s="5">
        <v>1</v>
      </c>
      <c r="D758" s="6"/>
      <c r="E758" s="7"/>
      <c r="F758" s="7"/>
      <c r="G758" s="7"/>
      <c r="H758" s="7"/>
      <c r="I758" s="7"/>
      <c r="J758" s="7"/>
      <c r="K758" s="6"/>
    </row>
    <row r="759" spans="1:11" x14ac:dyDescent="0.25">
      <c r="A759" s="8" t="s">
        <v>772</v>
      </c>
      <c r="B759" s="10">
        <v>37884.851610069447</v>
      </c>
      <c r="C759" s="5">
        <v>4</v>
      </c>
      <c r="D759" s="6"/>
      <c r="E759" s="7"/>
      <c r="F759" s="7"/>
      <c r="G759" s="7"/>
      <c r="H759" s="7"/>
      <c r="I759" s="7"/>
      <c r="J759" s="7"/>
      <c r="K759" s="6"/>
    </row>
    <row r="760" spans="1:11" x14ac:dyDescent="0.25">
      <c r="A760" s="8" t="s">
        <v>773</v>
      </c>
      <c r="B760" s="10">
        <v>41117.960487384262</v>
      </c>
      <c r="C760" s="5">
        <v>3</v>
      </c>
      <c r="D760" s="6"/>
      <c r="E760" s="7"/>
      <c r="F760" s="7"/>
      <c r="G760" s="7"/>
      <c r="H760" s="7"/>
      <c r="I760" s="7"/>
      <c r="J760" s="7"/>
      <c r="K760" s="6"/>
    </row>
    <row r="761" spans="1:11" x14ac:dyDescent="0.25">
      <c r="A761" s="8" t="s">
        <v>774</v>
      </c>
      <c r="B761" s="10">
        <v>36842.717188773153</v>
      </c>
      <c r="C761" s="5">
        <v>3</v>
      </c>
      <c r="D761" s="6"/>
      <c r="E761" s="7"/>
      <c r="F761" s="7"/>
      <c r="G761" s="7"/>
      <c r="H761" s="7"/>
      <c r="I761" s="7"/>
      <c r="J761" s="7"/>
      <c r="K761" s="6"/>
    </row>
    <row r="762" spans="1:11" x14ac:dyDescent="0.25">
      <c r="A762" s="8" t="s">
        <v>775</v>
      </c>
      <c r="B762" s="10">
        <v>42901.666436458334</v>
      </c>
      <c r="C762" s="5">
        <v>2</v>
      </c>
      <c r="D762" s="6"/>
      <c r="E762" s="7"/>
      <c r="F762" s="7"/>
      <c r="G762" s="7"/>
      <c r="H762" s="7"/>
      <c r="I762" s="7"/>
      <c r="J762" s="7"/>
      <c r="K762" s="6"/>
    </row>
    <row r="763" spans="1:11" x14ac:dyDescent="0.25">
      <c r="A763" s="8" t="s">
        <v>776</v>
      </c>
      <c r="B763" s="10">
        <v>34017.819978125</v>
      </c>
      <c r="C763" s="5">
        <v>2</v>
      </c>
      <c r="D763" s="6"/>
      <c r="E763" s="7"/>
      <c r="F763" s="7"/>
      <c r="G763" s="7"/>
      <c r="H763" s="7"/>
      <c r="I763" s="7"/>
      <c r="J763" s="7"/>
      <c r="K763" s="6"/>
    </row>
    <row r="764" spans="1:11" x14ac:dyDescent="0.25">
      <c r="A764" s="8" t="s">
        <v>777</v>
      </c>
      <c r="B764" s="10">
        <v>40901.480545254628</v>
      </c>
      <c r="C764" s="5">
        <v>1</v>
      </c>
      <c r="D764" s="6"/>
      <c r="E764" s="7"/>
      <c r="F764" s="7"/>
      <c r="G764" s="7"/>
      <c r="H764" s="7"/>
      <c r="I764" s="7"/>
      <c r="J764" s="7"/>
      <c r="K764" s="6"/>
    </row>
    <row r="765" spans="1:11" x14ac:dyDescent="0.25">
      <c r="A765" s="8" t="s">
        <v>778</v>
      </c>
      <c r="B765" s="10">
        <v>36464.598901736113</v>
      </c>
      <c r="C765" s="5">
        <v>4</v>
      </c>
      <c r="D765" s="6"/>
      <c r="E765" s="7"/>
      <c r="F765" s="7"/>
      <c r="G765" s="7"/>
      <c r="H765" s="7"/>
      <c r="I765" s="7"/>
      <c r="J765" s="7"/>
      <c r="K765" s="6"/>
    </row>
    <row r="766" spans="1:11" x14ac:dyDescent="0.25">
      <c r="A766" s="8" t="s">
        <v>779</v>
      </c>
      <c r="B766" s="10">
        <v>38210.709214236114</v>
      </c>
      <c r="C766" s="5">
        <v>3</v>
      </c>
      <c r="D766" s="6"/>
      <c r="E766" s="7"/>
      <c r="F766" s="7"/>
      <c r="G766" s="7"/>
      <c r="H766" s="7"/>
      <c r="I766" s="7"/>
      <c r="J766" s="7"/>
      <c r="K766" s="6"/>
    </row>
    <row r="767" spans="1:11" x14ac:dyDescent="0.25">
      <c r="A767" s="8" t="s">
        <v>780</v>
      </c>
      <c r="B767" s="10">
        <v>40344.071274421294</v>
      </c>
      <c r="C767" s="5">
        <v>1</v>
      </c>
      <c r="D767" s="6"/>
      <c r="E767" s="7"/>
      <c r="F767" s="7"/>
      <c r="G767" s="7"/>
      <c r="H767" s="7"/>
      <c r="I767" s="7"/>
      <c r="J767" s="7"/>
      <c r="K767" s="6"/>
    </row>
    <row r="768" spans="1:11" x14ac:dyDescent="0.25">
      <c r="A768" s="8" t="s">
        <v>781</v>
      </c>
      <c r="B768" s="10">
        <v>43007.407489699079</v>
      </c>
      <c r="C768" s="5">
        <v>4</v>
      </c>
      <c r="D768" s="6"/>
      <c r="E768" s="7"/>
      <c r="F768" s="7"/>
      <c r="G768" s="7"/>
      <c r="H768" s="7"/>
      <c r="I768" s="7"/>
      <c r="J768" s="7"/>
      <c r="K768" s="6"/>
    </row>
    <row r="769" spans="1:11" x14ac:dyDescent="0.25">
      <c r="A769" s="8" t="s">
        <v>782</v>
      </c>
      <c r="B769" s="10">
        <v>33749.145302199075</v>
      </c>
      <c r="C769" s="5">
        <v>1</v>
      </c>
      <c r="D769" s="6"/>
      <c r="E769" s="7"/>
      <c r="F769" s="7"/>
      <c r="G769" s="7"/>
      <c r="H769" s="7"/>
      <c r="I769" s="7"/>
      <c r="J769" s="7"/>
      <c r="K769" s="6"/>
    </row>
    <row r="770" spans="1:11" x14ac:dyDescent="0.25">
      <c r="A770" s="8" t="s">
        <v>783</v>
      </c>
      <c r="B770" s="10">
        <v>38376.558404050927</v>
      </c>
      <c r="C770" s="5">
        <v>2</v>
      </c>
      <c r="D770" s="6"/>
      <c r="E770" s="7"/>
      <c r="F770" s="7"/>
      <c r="G770" s="7"/>
      <c r="H770" s="7"/>
      <c r="I770" s="7"/>
      <c r="J770" s="7"/>
      <c r="K770" s="6"/>
    </row>
    <row r="771" spans="1:11" x14ac:dyDescent="0.25">
      <c r="A771" s="8" t="s">
        <v>784</v>
      </c>
      <c r="B771" s="10">
        <v>37394.018901736112</v>
      </c>
      <c r="C771" s="5">
        <v>3</v>
      </c>
      <c r="D771" s="6"/>
      <c r="E771" s="7"/>
      <c r="F771" s="7"/>
      <c r="G771" s="7"/>
      <c r="H771" s="7"/>
      <c r="I771" s="7"/>
      <c r="J771" s="7"/>
      <c r="K771" s="6"/>
    </row>
    <row r="772" spans="1:11" x14ac:dyDescent="0.25">
      <c r="A772" s="8" t="s">
        <v>785</v>
      </c>
      <c r="B772" s="10">
        <v>37103.42290636574</v>
      </c>
      <c r="C772" s="5">
        <v>5</v>
      </c>
      <c r="D772" s="6"/>
      <c r="E772" s="7"/>
      <c r="F772" s="7"/>
      <c r="G772" s="7"/>
      <c r="H772" s="7"/>
      <c r="I772" s="7"/>
      <c r="J772" s="7"/>
      <c r="K772" s="6"/>
    </row>
    <row r="773" spans="1:11" x14ac:dyDescent="0.25">
      <c r="A773" s="8" t="s">
        <v>786</v>
      </c>
      <c r="B773" s="10">
        <v>39977.205024421295</v>
      </c>
      <c r="C773" s="5">
        <v>4</v>
      </c>
      <c r="D773" s="6"/>
      <c r="E773" s="7"/>
      <c r="F773" s="7"/>
      <c r="G773" s="7"/>
      <c r="H773" s="7"/>
      <c r="I773" s="7"/>
      <c r="J773" s="7"/>
      <c r="K773" s="6"/>
    </row>
    <row r="774" spans="1:11" x14ac:dyDescent="0.25">
      <c r="A774" s="8" t="s">
        <v>787</v>
      </c>
      <c r="B774" s="10">
        <v>42297.461679513894</v>
      </c>
      <c r="C774" s="5">
        <v>5</v>
      </c>
      <c r="D774" s="6"/>
      <c r="E774" s="7"/>
      <c r="F774" s="7"/>
      <c r="G774" s="7"/>
      <c r="H774" s="7"/>
      <c r="I774" s="7"/>
      <c r="J774" s="7"/>
      <c r="K774" s="6"/>
    </row>
    <row r="775" spans="1:11" x14ac:dyDescent="0.25">
      <c r="A775" s="8" t="s">
        <v>788</v>
      </c>
      <c r="B775" s="10">
        <v>41157.450452662037</v>
      </c>
      <c r="C775" s="5">
        <v>1</v>
      </c>
      <c r="D775" s="6"/>
      <c r="E775" s="7"/>
      <c r="F775" s="7"/>
      <c r="G775" s="7"/>
      <c r="H775" s="7"/>
      <c r="I775" s="7"/>
      <c r="J775" s="7"/>
      <c r="K775" s="6"/>
    </row>
    <row r="776" spans="1:11" x14ac:dyDescent="0.25">
      <c r="A776" s="8" t="s">
        <v>789</v>
      </c>
      <c r="B776" s="10">
        <v>42898.013704976853</v>
      </c>
      <c r="C776" s="5">
        <v>2</v>
      </c>
      <c r="D776" s="6"/>
      <c r="E776" s="7"/>
      <c r="F776" s="7"/>
      <c r="G776" s="7"/>
      <c r="H776" s="7"/>
      <c r="I776" s="7"/>
      <c r="J776" s="7"/>
      <c r="K776" s="6"/>
    </row>
    <row r="777" spans="1:11" x14ac:dyDescent="0.25">
      <c r="A777" s="8" t="s">
        <v>790</v>
      </c>
      <c r="B777" s="10">
        <v>40893.829167939817</v>
      </c>
      <c r="C777" s="5">
        <v>2</v>
      </c>
      <c r="D777" s="6"/>
      <c r="E777" s="7"/>
      <c r="F777" s="7"/>
      <c r="G777" s="7"/>
      <c r="H777" s="7"/>
      <c r="I777" s="7"/>
      <c r="J777" s="7"/>
      <c r="K777" s="6"/>
    </row>
    <row r="778" spans="1:11" x14ac:dyDescent="0.25">
      <c r="A778" s="8" t="s">
        <v>791</v>
      </c>
      <c r="B778" s="10">
        <v>40370.702975810185</v>
      </c>
      <c r="C778" s="5">
        <v>5</v>
      </c>
      <c r="D778" s="6"/>
      <c r="E778" s="7"/>
      <c r="F778" s="7"/>
      <c r="G778" s="7"/>
      <c r="H778" s="7"/>
      <c r="I778" s="7"/>
      <c r="J778" s="7"/>
      <c r="K778" s="6"/>
    </row>
    <row r="779" spans="1:11" x14ac:dyDescent="0.25">
      <c r="A779" s="8" t="s">
        <v>792</v>
      </c>
      <c r="B779" s="10">
        <v>37163.889873958331</v>
      </c>
      <c r="C779" s="5">
        <v>4</v>
      </c>
      <c r="D779" s="6"/>
      <c r="E779" s="7"/>
      <c r="F779" s="7"/>
      <c r="G779" s="7"/>
      <c r="H779" s="7"/>
      <c r="I779" s="7"/>
      <c r="J779" s="7"/>
      <c r="K779" s="6"/>
    </row>
    <row r="780" spans="1:11" x14ac:dyDescent="0.25">
      <c r="A780" s="8" t="s">
        <v>793</v>
      </c>
      <c r="B780" s="10">
        <v>41152.298438773149</v>
      </c>
      <c r="C780" s="5">
        <v>5</v>
      </c>
      <c r="D780" s="6"/>
      <c r="E780" s="7"/>
      <c r="F780" s="7"/>
      <c r="G780" s="7"/>
      <c r="H780" s="7"/>
      <c r="I780" s="7"/>
      <c r="J780" s="7"/>
      <c r="K780" s="6"/>
    </row>
    <row r="781" spans="1:11" x14ac:dyDescent="0.25">
      <c r="A781" s="8" t="s">
        <v>794</v>
      </c>
      <c r="B781" s="10">
        <v>38186.489364699075</v>
      </c>
      <c r="C781" s="5">
        <v>3</v>
      </c>
      <c r="D781" s="6"/>
      <c r="E781" s="7"/>
      <c r="F781" s="7"/>
      <c r="G781" s="7"/>
      <c r="H781" s="7"/>
      <c r="I781" s="7"/>
      <c r="J781" s="7"/>
      <c r="K781" s="6"/>
    </row>
    <row r="782" spans="1:11" x14ac:dyDescent="0.25">
      <c r="A782" s="8" t="s">
        <v>795</v>
      </c>
      <c r="B782" s="10">
        <v>35178.013890162038</v>
      </c>
      <c r="C782" s="5">
        <v>2</v>
      </c>
      <c r="D782" s="6"/>
      <c r="E782" s="7"/>
      <c r="F782" s="7"/>
      <c r="G782" s="7"/>
      <c r="H782" s="7"/>
      <c r="I782" s="7"/>
      <c r="J782" s="7"/>
      <c r="K782" s="6"/>
    </row>
    <row r="783" spans="1:11" x14ac:dyDescent="0.25">
      <c r="A783" s="8" t="s">
        <v>796</v>
      </c>
      <c r="B783" s="10">
        <v>41694.153022106482</v>
      </c>
      <c r="C783" s="5">
        <v>4</v>
      </c>
      <c r="D783" s="6"/>
      <c r="E783" s="7"/>
      <c r="F783" s="7"/>
      <c r="G783" s="7"/>
      <c r="H783" s="7"/>
      <c r="I783" s="7"/>
      <c r="J783" s="7"/>
      <c r="K783" s="6"/>
    </row>
    <row r="784" spans="1:11" x14ac:dyDescent="0.25">
      <c r="A784" s="8" t="s">
        <v>797</v>
      </c>
      <c r="B784" s="10">
        <v>41710.247478124998</v>
      </c>
      <c r="C784" s="5">
        <v>4</v>
      </c>
      <c r="D784" s="6"/>
      <c r="E784" s="7"/>
      <c r="F784" s="7"/>
      <c r="G784" s="7"/>
      <c r="H784" s="7"/>
      <c r="I784" s="7"/>
      <c r="J784" s="7"/>
      <c r="K784" s="6"/>
    </row>
    <row r="785" spans="1:11" x14ac:dyDescent="0.25">
      <c r="A785" s="8" t="s">
        <v>798</v>
      </c>
      <c r="B785" s="10">
        <v>41016.927535995368</v>
      </c>
      <c r="C785" s="5">
        <v>5</v>
      </c>
      <c r="D785" s="6"/>
      <c r="E785" s="7"/>
      <c r="F785" s="7"/>
      <c r="G785" s="7"/>
      <c r="H785" s="7"/>
      <c r="I785" s="7"/>
      <c r="J785" s="7"/>
      <c r="K785" s="6"/>
    </row>
    <row r="786" spans="1:11" x14ac:dyDescent="0.25">
      <c r="A786" s="8" t="s">
        <v>799</v>
      </c>
      <c r="B786" s="10">
        <v>39111.252651736111</v>
      </c>
      <c r="C786" s="5">
        <v>4</v>
      </c>
      <c r="D786" s="6"/>
      <c r="E786" s="7"/>
      <c r="F786" s="7"/>
      <c r="G786" s="7"/>
      <c r="H786" s="7"/>
      <c r="I786" s="7"/>
      <c r="J786" s="7"/>
      <c r="K786" s="6"/>
    </row>
    <row r="787" spans="1:11" x14ac:dyDescent="0.25">
      <c r="A787" s="8" t="s">
        <v>800</v>
      </c>
      <c r="B787" s="10">
        <v>37038.612640162035</v>
      </c>
      <c r="C787" s="5">
        <v>1</v>
      </c>
      <c r="D787" s="6"/>
      <c r="E787" s="7"/>
      <c r="F787" s="7"/>
      <c r="G787" s="7"/>
      <c r="H787" s="7"/>
      <c r="I787" s="7"/>
      <c r="J787" s="7"/>
      <c r="K787" s="6"/>
    </row>
    <row r="788" spans="1:11" x14ac:dyDescent="0.25">
      <c r="A788" s="8" t="s">
        <v>801</v>
      </c>
      <c r="B788" s="10">
        <v>35129.139538310184</v>
      </c>
      <c r="C788" s="5">
        <v>2</v>
      </c>
      <c r="D788" s="6"/>
      <c r="E788" s="7"/>
      <c r="F788" s="7"/>
      <c r="G788" s="7"/>
      <c r="H788" s="7"/>
      <c r="I788" s="7"/>
      <c r="J788" s="7"/>
      <c r="K788" s="6"/>
    </row>
    <row r="789" spans="1:11" x14ac:dyDescent="0.25">
      <c r="A789" s="8" t="s">
        <v>802</v>
      </c>
      <c r="B789" s="10">
        <v>34367.414931828702</v>
      </c>
      <c r="C789" s="5">
        <v>2</v>
      </c>
      <c r="D789" s="6"/>
      <c r="E789" s="7"/>
      <c r="F789" s="7"/>
      <c r="G789" s="7"/>
      <c r="H789" s="7"/>
      <c r="I789" s="7"/>
      <c r="J789" s="7"/>
      <c r="K789" s="6"/>
    </row>
    <row r="790" spans="1:11" x14ac:dyDescent="0.25">
      <c r="A790" s="8" t="s">
        <v>803</v>
      </c>
      <c r="B790" s="10">
        <v>33819.547987384263</v>
      </c>
      <c r="C790" s="5">
        <v>3</v>
      </c>
      <c r="D790" s="6"/>
      <c r="E790" s="7"/>
      <c r="F790" s="7"/>
      <c r="G790" s="7"/>
      <c r="H790" s="7"/>
      <c r="I790" s="7"/>
      <c r="J790" s="7"/>
      <c r="K790" s="6"/>
    </row>
    <row r="791" spans="1:11" x14ac:dyDescent="0.25">
      <c r="A791" s="8" t="s">
        <v>804</v>
      </c>
      <c r="B791" s="10">
        <v>40540.483531365739</v>
      </c>
      <c r="C791" s="5">
        <v>1</v>
      </c>
      <c r="D791" s="6"/>
      <c r="E791" s="7"/>
      <c r="F791" s="7"/>
      <c r="G791" s="7"/>
      <c r="H791" s="7"/>
      <c r="I791" s="7"/>
      <c r="J791" s="7"/>
      <c r="K791" s="6"/>
    </row>
    <row r="792" spans="1:11" x14ac:dyDescent="0.25">
      <c r="A792" s="8" t="s">
        <v>805</v>
      </c>
      <c r="B792" s="10">
        <v>39595.570591550924</v>
      </c>
      <c r="C792" s="5">
        <v>3</v>
      </c>
      <c r="D792" s="6"/>
      <c r="E792" s="7"/>
      <c r="F792" s="7"/>
      <c r="G792" s="7"/>
      <c r="H792" s="7"/>
      <c r="I792" s="7"/>
      <c r="J792" s="7"/>
      <c r="K792" s="6"/>
    </row>
    <row r="793" spans="1:11" x14ac:dyDescent="0.25">
      <c r="A793" s="8" t="s">
        <v>806</v>
      </c>
      <c r="B793" s="10">
        <v>41978.523751273147</v>
      </c>
      <c r="C793" s="5">
        <v>2</v>
      </c>
      <c r="D793" s="6"/>
      <c r="E793" s="7"/>
      <c r="F793" s="7"/>
      <c r="G793" s="7"/>
      <c r="H793" s="7"/>
      <c r="I793" s="7"/>
      <c r="J793" s="7"/>
      <c r="K793" s="6"/>
    </row>
    <row r="794" spans="1:11" x14ac:dyDescent="0.25">
      <c r="A794" s="8" t="s">
        <v>807</v>
      </c>
      <c r="B794" s="10">
        <v>37328.394549884259</v>
      </c>
      <c r="C794" s="5">
        <v>1</v>
      </c>
      <c r="D794" s="6"/>
      <c r="E794" s="7"/>
      <c r="F794" s="7"/>
      <c r="G794" s="7"/>
      <c r="H794" s="7"/>
      <c r="I794" s="7"/>
      <c r="J794" s="7"/>
      <c r="K794" s="6"/>
    </row>
    <row r="795" spans="1:11" x14ac:dyDescent="0.25">
      <c r="A795" s="8" t="s">
        <v>808</v>
      </c>
      <c r="B795" s="10">
        <v>36095.241621643523</v>
      </c>
      <c r="C795" s="5">
        <v>4</v>
      </c>
      <c r="D795" s="6"/>
      <c r="E795" s="7"/>
      <c r="F795" s="7"/>
      <c r="G795" s="7"/>
      <c r="H795" s="7"/>
      <c r="I795" s="7"/>
      <c r="J795" s="7"/>
      <c r="K795" s="6"/>
    </row>
    <row r="796" spans="1:11" x14ac:dyDescent="0.25">
      <c r="A796" s="8" t="s">
        <v>809</v>
      </c>
      <c r="B796" s="10">
        <v>42199.95115868056</v>
      </c>
      <c r="C796" s="5">
        <v>2</v>
      </c>
      <c r="D796" s="6"/>
      <c r="E796" s="7"/>
      <c r="F796" s="7"/>
      <c r="G796" s="7"/>
      <c r="H796" s="7"/>
      <c r="I796" s="7"/>
      <c r="J796" s="7"/>
      <c r="K796" s="6"/>
    </row>
    <row r="797" spans="1:11" x14ac:dyDescent="0.25">
      <c r="A797" s="8" t="s">
        <v>810</v>
      </c>
      <c r="B797" s="10">
        <v>38444.858450347223</v>
      </c>
      <c r="C797" s="5">
        <v>2</v>
      </c>
      <c r="D797" s="6"/>
      <c r="E797" s="7"/>
      <c r="F797" s="7"/>
      <c r="G797" s="7"/>
      <c r="H797" s="7"/>
      <c r="I797" s="7"/>
      <c r="J797" s="7"/>
      <c r="K797" s="6"/>
    </row>
    <row r="798" spans="1:11" x14ac:dyDescent="0.25">
      <c r="A798" s="8" t="s">
        <v>811</v>
      </c>
      <c r="B798" s="10">
        <v>35799.040938773149</v>
      </c>
      <c r="C798" s="5">
        <v>2</v>
      </c>
      <c r="D798" s="6"/>
      <c r="E798" s="7"/>
      <c r="F798" s="7"/>
      <c r="G798" s="7"/>
      <c r="H798" s="7"/>
      <c r="I798" s="7"/>
      <c r="J798" s="7"/>
      <c r="K798" s="6"/>
    </row>
    <row r="799" spans="1:11" x14ac:dyDescent="0.25">
      <c r="A799" s="8" t="s">
        <v>812</v>
      </c>
      <c r="B799" s="10">
        <v>34921.483681828708</v>
      </c>
      <c r="C799" s="5">
        <v>4</v>
      </c>
      <c r="D799" s="6"/>
      <c r="E799" s="7"/>
      <c r="F799" s="7"/>
      <c r="G799" s="7"/>
      <c r="H799" s="7"/>
      <c r="I799" s="7"/>
      <c r="J799" s="7"/>
      <c r="K799" s="6"/>
    </row>
    <row r="800" spans="1:11" x14ac:dyDescent="0.25">
      <c r="A800" s="8" t="s">
        <v>813</v>
      </c>
      <c r="B800" s="10">
        <v>42508.528068402782</v>
      </c>
      <c r="C800" s="5">
        <v>1</v>
      </c>
      <c r="D800" s="6"/>
      <c r="E800" s="7"/>
      <c r="F800" s="7"/>
      <c r="G800" s="7"/>
      <c r="H800" s="7"/>
      <c r="I800" s="7"/>
      <c r="J800" s="7"/>
      <c r="K800" s="6"/>
    </row>
    <row r="801" spans="1:11" x14ac:dyDescent="0.25">
      <c r="A801" s="8" t="s">
        <v>814</v>
      </c>
      <c r="B801" s="10">
        <v>42347.284341550927</v>
      </c>
      <c r="C801" s="5">
        <v>4</v>
      </c>
      <c r="D801" s="6"/>
      <c r="E801" s="7"/>
      <c r="F801" s="7"/>
      <c r="G801" s="7"/>
      <c r="H801" s="7"/>
      <c r="I801" s="7"/>
      <c r="J801" s="7"/>
      <c r="K801" s="6"/>
    </row>
    <row r="802" spans="1:11" x14ac:dyDescent="0.25">
      <c r="A802" s="8" t="s">
        <v>815</v>
      </c>
      <c r="B802" s="10">
        <v>42952.939167939818</v>
      </c>
      <c r="C802" s="5">
        <v>2</v>
      </c>
      <c r="D802" s="6"/>
      <c r="E802" s="7"/>
      <c r="F802" s="7"/>
      <c r="G802" s="7"/>
      <c r="H802" s="7"/>
      <c r="I802" s="7"/>
      <c r="J802" s="7"/>
      <c r="K802" s="6"/>
    </row>
    <row r="803" spans="1:11" x14ac:dyDescent="0.25">
      <c r="A803" s="8" t="s">
        <v>816</v>
      </c>
      <c r="B803" s="10">
        <v>35611.20588090278</v>
      </c>
      <c r="C803" s="5">
        <v>1</v>
      </c>
      <c r="D803" s="6"/>
      <c r="E803" s="7"/>
      <c r="F803" s="7"/>
      <c r="G803" s="7"/>
      <c r="H803" s="7"/>
      <c r="I803" s="7"/>
      <c r="J803" s="7"/>
      <c r="K803" s="6"/>
    </row>
    <row r="804" spans="1:11" x14ac:dyDescent="0.25">
      <c r="A804" s="8" t="s">
        <v>817</v>
      </c>
      <c r="B804" s="10">
        <v>42924.481181828705</v>
      </c>
      <c r="C804" s="5">
        <v>2</v>
      </c>
      <c r="D804" s="6"/>
      <c r="E804" s="7"/>
      <c r="F804" s="7"/>
      <c r="G804" s="7"/>
      <c r="H804" s="7"/>
      <c r="I804" s="7"/>
      <c r="J804" s="7"/>
      <c r="K804" s="6"/>
    </row>
    <row r="805" spans="1:11" x14ac:dyDescent="0.25">
      <c r="A805" s="8" t="s">
        <v>818</v>
      </c>
      <c r="B805" s="10">
        <v>34943.054654050924</v>
      </c>
      <c r="C805" s="5">
        <v>5</v>
      </c>
      <c r="D805" s="6"/>
      <c r="E805" s="7"/>
      <c r="F805" s="7"/>
      <c r="G805" s="7"/>
      <c r="H805" s="7"/>
      <c r="I805" s="7"/>
      <c r="J805" s="7"/>
      <c r="K805" s="6"/>
    </row>
    <row r="806" spans="1:11" x14ac:dyDescent="0.25">
      <c r="A806" s="8" t="s">
        <v>819</v>
      </c>
      <c r="B806" s="10">
        <v>33975.596066087965</v>
      </c>
      <c r="C806" s="5">
        <v>5</v>
      </c>
      <c r="D806" s="6"/>
      <c r="E806" s="7"/>
      <c r="F806" s="7"/>
      <c r="G806" s="7"/>
      <c r="H806" s="7"/>
      <c r="I806" s="7"/>
      <c r="J806" s="7"/>
      <c r="K806" s="6"/>
    </row>
    <row r="807" spans="1:11" x14ac:dyDescent="0.25">
      <c r="A807" s="8" t="s">
        <v>820</v>
      </c>
      <c r="B807" s="10">
        <v>33615.118716550925</v>
      </c>
      <c r="C807" s="5">
        <v>4</v>
      </c>
      <c r="D807" s="6"/>
      <c r="E807" s="7"/>
      <c r="F807" s="7"/>
      <c r="G807" s="7"/>
      <c r="H807" s="7"/>
      <c r="I807" s="7"/>
      <c r="J807" s="7"/>
      <c r="K807" s="6"/>
    </row>
    <row r="808" spans="1:11" x14ac:dyDescent="0.25">
      <c r="A808" s="8" t="s">
        <v>821</v>
      </c>
      <c r="B808" s="10">
        <v>41973.66478136574</v>
      </c>
      <c r="C808" s="5">
        <v>5</v>
      </c>
      <c r="D808" s="6"/>
      <c r="E808" s="7"/>
      <c r="F808" s="7"/>
      <c r="G808" s="7"/>
      <c r="H808" s="7"/>
      <c r="I808" s="7"/>
      <c r="J808" s="7"/>
      <c r="K808" s="6"/>
    </row>
    <row r="809" spans="1:11" x14ac:dyDescent="0.25">
      <c r="A809" s="8" t="s">
        <v>822</v>
      </c>
      <c r="B809" s="10">
        <v>39842.505024421298</v>
      </c>
      <c r="C809" s="5">
        <v>1</v>
      </c>
      <c r="D809" s="6"/>
      <c r="E809" s="7"/>
      <c r="F809" s="7"/>
      <c r="G809" s="7"/>
      <c r="H809" s="7"/>
      <c r="I809" s="7"/>
      <c r="J809" s="7"/>
      <c r="K809" s="6"/>
    </row>
    <row r="810" spans="1:11" x14ac:dyDescent="0.25">
      <c r="A810" s="8" t="s">
        <v>823</v>
      </c>
      <c r="B810" s="10">
        <v>41727.847015162035</v>
      </c>
      <c r="C810" s="5">
        <v>3</v>
      </c>
      <c r="D810" s="6"/>
      <c r="E810" s="7"/>
      <c r="F810" s="7"/>
      <c r="G810" s="7"/>
      <c r="H810" s="7"/>
      <c r="I810" s="7"/>
      <c r="J810" s="7"/>
      <c r="K810" s="6"/>
    </row>
    <row r="811" spans="1:11" x14ac:dyDescent="0.25">
      <c r="A811" s="8" t="s">
        <v>824</v>
      </c>
      <c r="B811" s="10">
        <v>36840.961008217593</v>
      </c>
      <c r="C811" s="5">
        <v>3</v>
      </c>
      <c r="D811" s="6"/>
      <c r="E811" s="7"/>
      <c r="F811" s="7"/>
      <c r="G811" s="7"/>
      <c r="H811" s="7"/>
      <c r="I811" s="7"/>
      <c r="J811" s="7"/>
      <c r="K811" s="6"/>
    </row>
    <row r="812" spans="1:11" x14ac:dyDescent="0.25">
      <c r="A812" s="8" t="s">
        <v>825</v>
      </c>
      <c r="B812" s="10">
        <v>39446.283392476857</v>
      </c>
      <c r="C812" s="5">
        <v>4</v>
      </c>
      <c r="D812" s="6"/>
      <c r="E812" s="7"/>
      <c r="F812" s="7"/>
      <c r="G812" s="7"/>
      <c r="H812" s="7"/>
      <c r="I812" s="7"/>
      <c r="J812" s="7"/>
      <c r="K812" s="6"/>
    </row>
    <row r="813" spans="1:11" x14ac:dyDescent="0.25">
      <c r="A813" s="8" t="s">
        <v>826</v>
      </c>
      <c r="B813" s="10">
        <v>34062.013218865744</v>
      </c>
      <c r="C813" s="5">
        <v>3</v>
      </c>
      <c r="D813" s="6"/>
      <c r="E813" s="7"/>
      <c r="F813" s="7"/>
      <c r="G813" s="7"/>
      <c r="H813" s="7"/>
      <c r="I813" s="7"/>
      <c r="J813" s="7"/>
      <c r="K813" s="6"/>
    </row>
    <row r="814" spans="1:11" x14ac:dyDescent="0.25">
      <c r="A814" s="8" t="s">
        <v>827</v>
      </c>
      <c r="B814" s="10">
        <v>39310.837941087964</v>
      </c>
      <c r="C814" s="5">
        <v>2</v>
      </c>
      <c r="D814" s="6"/>
      <c r="E814" s="7"/>
      <c r="F814" s="7"/>
      <c r="G814" s="7"/>
      <c r="H814" s="7"/>
      <c r="I814" s="7"/>
      <c r="J814" s="7"/>
      <c r="K814" s="6"/>
    </row>
    <row r="815" spans="1:11" x14ac:dyDescent="0.25">
      <c r="A815" s="8" t="s">
        <v>828</v>
      </c>
      <c r="B815" s="10">
        <v>39824.259387847225</v>
      </c>
      <c r="C815" s="5">
        <v>4</v>
      </c>
      <c r="D815" s="6"/>
      <c r="E815" s="7"/>
      <c r="F815" s="7"/>
      <c r="G815" s="7"/>
      <c r="H815" s="7"/>
      <c r="I815" s="7"/>
      <c r="J815" s="7"/>
      <c r="K815" s="6"/>
    </row>
    <row r="816" spans="1:11" x14ac:dyDescent="0.25">
      <c r="A816" s="8" t="s">
        <v>829</v>
      </c>
      <c r="B816" s="10">
        <v>40009.595024421295</v>
      </c>
      <c r="C816" s="5">
        <v>1</v>
      </c>
      <c r="D816" s="6"/>
      <c r="E816" s="7"/>
      <c r="F816" s="7"/>
      <c r="G816" s="7"/>
      <c r="H816" s="7"/>
      <c r="I816" s="7"/>
      <c r="J816" s="7"/>
      <c r="K816" s="6"/>
    </row>
    <row r="817" spans="1:11" x14ac:dyDescent="0.25">
      <c r="A817" s="8" t="s">
        <v>830</v>
      </c>
      <c r="B817" s="10">
        <v>33543.658311458334</v>
      </c>
      <c r="C817" s="5">
        <v>5</v>
      </c>
      <c r="D817" s="6"/>
      <c r="E817" s="7"/>
      <c r="F817" s="7"/>
      <c r="G817" s="7"/>
      <c r="H817" s="7"/>
      <c r="I817" s="7"/>
      <c r="J817" s="7"/>
      <c r="K817" s="6"/>
    </row>
    <row r="818" spans="1:11" x14ac:dyDescent="0.25">
      <c r="A818" s="8" t="s">
        <v>831</v>
      </c>
      <c r="B818" s="10">
        <v>33814.013820717591</v>
      </c>
      <c r="C818" s="5">
        <v>3</v>
      </c>
      <c r="D818" s="6"/>
      <c r="E818" s="7"/>
      <c r="F818" s="7"/>
      <c r="G818" s="7"/>
      <c r="H818" s="7"/>
      <c r="I818" s="7"/>
      <c r="J818" s="7"/>
      <c r="K818" s="6"/>
    </row>
    <row r="819" spans="1:11" x14ac:dyDescent="0.25">
      <c r="A819" s="8" t="s">
        <v>832</v>
      </c>
      <c r="B819" s="10">
        <v>37015.912038310184</v>
      </c>
      <c r="C819" s="5">
        <v>3</v>
      </c>
      <c r="D819" s="6"/>
      <c r="E819" s="7"/>
      <c r="F819" s="7"/>
      <c r="G819" s="7"/>
      <c r="H819" s="7"/>
      <c r="I819" s="7"/>
      <c r="J819" s="7"/>
      <c r="K819" s="6"/>
    </row>
    <row r="820" spans="1:11" x14ac:dyDescent="0.25">
      <c r="A820" s="8" t="s">
        <v>833</v>
      </c>
      <c r="B820" s="10">
        <v>40490.884005902779</v>
      </c>
      <c r="C820" s="5">
        <v>1</v>
      </c>
      <c r="D820" s="6"/>
      <c r="E820" s="7"/>
      <c r="F820" s="7"/>
      <c r="G820" s="7"/>
      <c r="H820" s="7"/>
      <c r="I820" s="7"/>
      <c r="J820" s="7"/>
      <c r="K820" s="6"/>
    </row>
    <row r="821" spans="1:11" x14ac:dyDescent="0.25">
      <c r="A821" s="8" t="s">
        <v>834</v>
      </c>
      <c r="B821" s="10">
        <v>39360.477998958333</v>
      </c>
      <c r="C821" s="5">
        <v>2</v>
      </c>
      <c r="D821" s="6"/>
      <c r="E821" s="7"/>
      <c r="F821" s="7"/>
      <c r="G821" s="7"/>
      <c r="H821" s="7"/>
      <c r="I821" s="7"/>
      <c r="J821" s="7"/>
      <c r="K821" s="6"/>
    </row>
    <row r="822" spans="1:11" x14ac:dyDescent="0.25">
      <c r="A822" s="8" t="s">
        <v>835</v>
      </c>
      <c r="B822" s="10">
        <v>38784.344492013894</v>
      </c>
      <c r="C822" s="5">
        <v>2</v>
      </c>
      <c r="D822" s="6"/>
      <c r="E822" s="7"/>
      <c r="F822" s="7"/>
      <c r="G822" s="7"/>
      <c r="H822" s="7"/>
      <c r="I822" s="7"/>
      <c r="J822" s="7"/>
      <c r="K822" s="6"/>
    </row>
    <row r="823" spans="1:11" x14ac:dyDescent="0.25">
      <c r="A823" s="8" t="s">
        <v>836</v>
      </c>
      <c r="B823" s="10">
        <v>37821.762917939814</v>
      </c>
      <c r="C823" s="5">
        <v>1</v>
      </c>
      <c r="D823" s="6"/>
      <c r="E823" s="7"/>
      <c r="F823" s="7"/>
      <c r="G823" s="7"/>
      <c r="H823" s="7"/>
      <c r="I823" s="7"/>
      <c r="J823" s="7"/>
      <c r="K823" s="6"/>
    </row>
    <row r="824" spans="1:11" x14ac:dyDescent="0.25">
      <c r="A824" s="8" t="s">
        <v>837</v>
      </c>
      <c r="B824" s="10">
        <v>42364.309387847221</v>
      </c>
      <c r="C824" s="5">
        <v>5</v>
      </c>
      <c r="D824" s="6"/>
      <c r="E824" s="7"/>
      <c r="F824" s="7"/>
      <c r="G824" s="7"/>
      <c r="H824" s="7"/>
      <c r="I824" s="7"/>
      <c r="J824" s="7"/>
      <c r="K824" s="6"/>
    </row>
    <row r="825" spans="1:11" x14ac:dyDescent="0.25">
      <c r="A825" s="8" t="s">
        <v>838</v>
      </c>
      <c r="B825" s="10">
        <v>35503.773982754632</v>
      </c>
      <c r="C825" s="5">
        <v>2</v>
      </c>
      <c r="D825" s="6"/>
      <c r="E825" s="7"/>
      <c r="F825" s="7"/>
      <c r="G825" s="7"/>
      <c r="H825" s="7"/>
      <c r="I825" s="7"/>
      <c r="J825" s="7"/>
      <c r="K825" s="6"/>
    </row>
    <row r="826" spans="1:11" x14ac:dyDescent="0.25">
      <c r="A826" s="8" t="s">
        <v>839</v>
      </c>
      <c r="B826" s="10">
        <v>34537.257929513893</v>
      </c>
      <c r="C826" s="5">
        <v>2</v>
      </c>
      <c r="D826" s="6"/>
      <c r="E826" s="7"/>
      <c r="F826" s="7"/>
      <c r="G826" s="7"/>
      <c r="H826" s="7"/>
      <c r="I826" s="7"/>
      <c r="J826" s="7"/>
      <c r="K826" s="6"/>
    </row>
    <row r="827" spans="1:11" x14ac:dyDescent="0.25">
      <c r="A827" s="8" t="s">
        <v>840</v>
      </c>
      <c r="B827" s="10">
        <v>34736.924063773149</v>
      </c>
      <c r="C827" s="5">
        <v>4</v>
      </c>
      <c r="D827" s="6"/>
      <c r="E827" s="7"/>
      <c r="F827" s="7"/>
      <c r="G827" s="7"/>
      <c r="H827" s="7"/>
      <c r="I827" s="7"/>
      <c r="J827" s="7"/>
      <c r="K827" s="6"/>
    </row>
    <row r="828" spans="1:11" x14ac:dyDescent="0.25">
      <c r="A828" s="8" t="s">
        <v>841</v>
      </c>
      <c r="B828" s="10">
        <v>39841.068010532406</v>
      </c>
      <c r="C828" s="5">
        <v>1</v>
      </c>
      <c r="D828" s="6"/>
      <c r="E828" s="7"/>
      <c r="F828" s="7"/>
      <c r="G828" s="7"/>
      <c r="H828" s="7"/>
      <c r="I828" s="7"/>
      <c r="J828" s="7"/>
      <c r="K828" s="6"/>
    </row>
    <row r="829" spans="1:11" x14ac:dyDescent="0.25">
      <c r="A829" s="8" t="s">
        <v>842</v>
      </c>
      <c r="B829" s="10">
        <v>41127.349086921298</v>
      </c>
      <c r="C829" s="5">
        <v>2</v>
      </c>
      <c r="D829" s="6"/>
      <c r="E829" s="7"/>
      <c r="F829" s="7"/>
      <c r="G829" s="7"/>
      <c r="H829" s="7"/>
      <c r="I829" s="7"/>
      <c r="J829" s="7"/>
      <c r="K829" s="6"/>
    </row>
    <row r="830" spans="1:11" x14ac:dyDescent="0.25">
      <c r="A830" s="8" t="s">
        <v>843</v>
      </c>
      <c r="B830" s="10">
        <v>42632.823369328704</v>
      </c>
      <c r="C830" s="5">
        <v>4</v>
      </c>
      <c r="D830" s="6"/>
      <c r="E830" s="7"/>
      <c r="F830" s="7"/>
      <c r="G830" s="7"/>
      <c r="H830" s="7"/>
      <c r="I830" s="7"/>
      <c r="J830" s="7"/>
      <c r="K830" s="6"/>
    </row>
    <row r="831" spans="1:11" x14ac:dyDescent="0.25">
      <c r="A831" s="8" t="s">
        <v>844</v>
      </c>
      <c r="B831" s="10">
        <v>42583.849758217591</v>
      </c>
      <c r="C831" s="5">
        <v>3</v>
      </c>
      <c r="D831" s="6"/>
      <c r="E831" s="7"/>
      <c r="F831" s="7"/>
      <c r="G831" s="7"/>
      <c r="H831" s="7"/>
      <c r="I831" s="7"/>
      <c r="J831" s="7"/>
      <c r="K831" s="6"/>
    </row>
    <row r="832" spans="1:11" x14ac:dyDescent="0.25">
      <c r="A832" s="8" t="s">
        <v>845</v>
      </c>
      <c r="B832" s="10">
        <v>34266.651818402781</v>
      </c>
      <c r="C832" s="5">
        <v>5</v>
      </c>
      <c r="D832" s="6"/>
      <c r="E832" s="7"/>
      <c r="F832" s="7"/>
      <c r="G832" s="7"/>
      <c r="H832" s="7"/>
      <c r="I832" s="7"/>
      <c r="J832" s="7"/>
      <c r="K832" s="6"/>
    </row>
    <row r="833" spans="1:11" x14ac:dyDescent="0.25">
      <c r="A833" s="8" t="s">
        <v>846</v>
      </c>
      <c r="B833" s="10">
        <v>37590.291575347226</v>
      </c>
      <c r="C833" s="5">
        <v>3</v>
      </c>
      <c r="D833" s="6"/>
      <c r="E833" s="7"/>
      <c r="F833" s="7"/>
      <c r="G833" s="7"/>
      <c r="H833" s="7"/>
      <c r="I833" s="7"/>
      <c r="J833" s="7"/>
      <c r="K833" s="6"/>
    </row>
    <row r="834" spans="1:11" x14ac:dyDescent="0.25">
      <c r="A834" s="8" t="s">
        <v>847</v>
      </c>
      <c r="B834" s="10">
        <v>36071.659272106481</v>
      </c>
      <c r="C834" s="5">
        <v>4</v>
      </c>
      <c r="D834" s="6"/>
      <c r="E834" s="7"/>
      <c r="F834" s="7"/>
      <c r="G834" s="7"/>
      <c r="H834" s="7"/>
      <c r="I834" s="7"/>
      <c r="J834" s="7"/>
      <c r="K834" s="6"/>
    </row>
    <row r="835" spans="1:11" x14ac:dyDescent="0.25">
      <c r="A835" s="8" t="s">
        <v>848</v>
      </c>
      <c r="B835" s="10">
        <v>42878.284191087965</v>
      </c>
      <c r="C835" s="5">
        <v>4</v>
      </c>
      <c r="D835" s="6"/>
      <c r="E835" s="7"/>
      <c r="F835" s="7"/>
      <c r="G835" s="7"/>
      <c r="H835" s="7"/>
      <c r="I835" s="7"/>
      <c r="J835" s="7"/>
      <c r="K835" s="6"/>
    </row>
    <row r="836" spans="1:11" x14ac:dyDescent="0.25">
      <c r="A836" s="8" t="s">
        <v>849</v>
      </c>
      <c r="B836" s="10">
        <v>40659.392512847226</v>
      </c>
      <c r="C836" s="5">
        <v>3</v>
      </c>
      <c r="D836" s="6"/>
      <c r="E836" s="7"/>
      <c r="F836" s="7"/>
      <c r="G836" s="7"/>
      <c r="H836" s="7"/>
      <c r="I836" s="7"/>
      <c r="J836" s="7"/>
      <c r="K836" s="6"/>
    </row>
    <row r="837" spans="1:11" x14ac:dyDescent="0.25">
      <c r="A837" s="8" t="s">
        <v>850</v>
      </c>
      <c r="B837" s="10">
        <v>42354.484075347224</v>
      </c>
      <c r="C837" s="5">
        <v>3</v>
      </c>
      <c r="D837" s="6"/>
      <c r="E837" s="7"/>
      <c r="F837" s="7"/>
      <c r="G837" s="7"/>
      <c r="H837" s="7"/>
      <c r="I837" s="7"/>
      <c r="J837" s="7"/>
      <c r="K837" s="6"/>
    </row>
    <row r="838" spans="1:11" x14ac:dyDescent="0.25">
      <c r="A838" s="8" t="s">
        <v>851</v>
      </c>
      <c r="B838" s="10">
        <v>40591.976517476854</v>
      </c>
      <c r="C838" s="5">
        <v>5</v>
      </c>
      <c r="D838" s="6"/>
      <c r="E838" s="7"/>
      <c r="F838" s="7"/>
      <c r="G838" s="7"/>
      <c r="H838" s="7"/>
      <c r="I838" s="7"/>
      <c r="J838" s="7"/>
      <c r="K838" s="6"/>
    </row>
    <row r="839" spans="1:11" x14ac:dyDescent="0.25">
      <c r="A839" s="8" t="s">
        <v>852</v>
      </c>
      <c r="B839" s="10">
        <v>41783.917339236112</v>
      </c>
      <c r="C839" s="5">
        <v>4</v>
      </c>
      <c r="D839" s="6"/>
      <c r="E839" s="7"/>
      <c r="F839" s="7"/>
      <c r="G839" s="7"/>
      <c r="H839" s="7"/>
      <c r="I839" s="7"/>
      <c r="J839" s="7"/>
      <c r="K839" s="6"/>
    </row>
    <row r="840" spans="1:11" x14ac:dyDescent="0.25">
      <c r="A840" s="8" t="s">
        <v>853</v>
      </c>
      <c r="B840" s="10">
        <v>42220.789630902778</v>
      </c>
      <c r="C840" s="5">
        <v>5</v>
      </c>
      <c r="D840" s="6"/>
      <c r="E840" s="7"/>
      <c r="F840" s="7"/>
      <c r="G840" s="7"/>
      <c r="H840" s="7"/>
      <c r="I840" s="7"/>
      <c r="J840" s="7"/>
      <c r="K840" s="6"/>
    </row>
    <row r="841" spans="1:11" x14ac:dyDescent="0.25">
      <c r="A841" s="8" t="s">
        <v>854</v>
      </c>
      <c r="B841" s="10">
        <v>35286.14239710648</v>
      </c>
      <c r="C841" s="5">
        <v>3</v>
      </c>
      <c r="D841" s="6"/>
      <c r="E841" s="7"/>
      <c r="F841" s="7"/>
      <c r="G841" s="7"/>
      <c r="H841" s="7"/>
      <c r="I841" s="7"/>
      <c r="J841" s="7"/>
      <c r="K841" s="6"/>
    </row>
    <row r="842" spans="1:11" x14ac:dyDescent="0.25">
      <c r="A842" s="8" t="s">
        <v>855</v>
      </c>
      <c r="B842" s="10">
        <v>40818.360985069448</v>
      </c>
      <c r="C842" s="5">
        <v>5</v>
      </c>
      <c r="D842" s="6"/>
      <c r="E842" s="7"/>
      <c r="F842" s="7"/>
      <c r="G842" s="7"/>
      <c r="H842" s="7"/>
      <c r="I842" s="7"/>
      <c r="J842" s="7"/>
      <c r="K842" s="6"/>
    </row>
    <row r="843" spans="1:11" x14ac:dyDescent="0.25">
      <c r="A843" s="8" t="s">
        <v>856</v>
      </c>
      <c r="B843" s="10">
        <v>39282.014110069445</v>
      </c>
      <c r="C843" s="5">
        <v>1</v>
      </c>
      <c r="D843" s="6"/>
      <c r="E843" s="7"/>
      <c r="F843" s="7"/>
      <c r="G843" s="7"/>
      <c r="H843" s="7"/>
      <c r="I843" s="7"/>
      <c r="J843" s="7"/>
      <c r="K843" s="6"/>
    </row>
    <row r="844" spans="1:11" x14ac:dyDescent="0.25">
      <c r="A844" s="8" t="s">
        <v>857</v>
      </c>
      <c r="B844" s="10">
        <v>42089.581945717597</v>
      </c>
      <c r="C844" s="5">
        <v>1</v>
      </c>
      <c r="D844" s="6"/>
      <c r="E844" s="7"/>
      <c r="F844" s="7"/>
      <c r="G844" s="7"/>
      <c r="H844" s="7"/>
      <c r="I844" s="7"/>
      <c r="J844" s="7"/>
      <c r="K844" s="6"/>
    </row>
    <row r="845" spans="1:11" x14ac:dyDescent="0.25">
      <c r="A845" s="8" t="s">
        <v>858</v>
      </c>
      <c r="B845" s="10">
        <v>33989.463438773149</v>
      </c>
      <c r="C845" s="5">
        <v>1</v>
      </c>
      <c r="D845" s="6"/>
      <c r="E845" s="7"/>
      <c r="F845" s="7"/>
      <c r="G845" s="7"/>
      <c r="H845" s="7"/>
      <c r="I845" s="7"/>
      <c r="J845" s="7"/>
      <c r="K845" s="6"/>
    </row>
    <row r="846" spans="1:11" x14ac:dyDescent="0.25">
      <c r="A846" s="8" t="s">
        <v>859</v>
      </c>
      <c r="B846" s="10">
        <v>42040.815753587965</v>
      </c>
      <c r="C846" s="5">
        <v>2</v>
      </c>
      <c r="D846" s="6"/>
      <c r="E846" s="7"/>
      <c r="F846" s="7"/>
      <c r="G846" s="7"/>
      <c r="H846" s="7"/>
      <c r="I846" s="7"/>
      <c r="J846" s="7"/>
      <c r="K846" s="6"/>
    </row>
    <row r="847" spans="1:11" x14ac:dyDescent="0.25">
      <c r="A847" s="8" t="s">
        <v>860</v>
      </c>
      <c r="B847" s="10">
        <v>37859.352779050925</v>
      </c>
      <c r="C847" s="5">
        <v>4</v>
      </c>
      <c r="D847" s="6"/>
      <c r="E847" s="7"/>
      <c r="F847" s="7"/>
      <c r="G847" s="7"/>
      <c r="H847" s="7"/>
      <c r="I847" s="7"/>
      <c r="J847" s="7"/>
      <c r="K847" s="6"/>
    </row>
    <row r="848" spans="1:11" x14ac:dyDescent="0.25">
      <c r="A848" s="8" t="s">
        <v>861</v>
      </c>
      <c r="B848" s="10">
        <v>41155.973334606482</v>
      </c>
      <c r="C848" s="5">
        <v>2</v>
      </c>
      <c r="D848" s="6"/>
      <c r="E848" s="7"/>
      <c r="F848" s="7"/>
      <c r="G848" s="7"/>
      <c r="H848" s="7"/>
      <c r="I848" s="7"/>
      <c r="J848" s="7"/>
      <c r="K848" s="6"/>
    </row>
    <row r="849" spans="1:11" x14ac:dyDescent="0.25">
      <c r="A849" s="8" t="s">
        <v>862</v>
      </c>
      <c r="B849" s="10">
        <v>36210.769457291666</v>
      </c>
      <c r="C849" s="5">
        <v>4</v>
      </c>
      <c r="D849" s="6"/>
      <c r="E849" s="7"/>
      <c r="F849" s="7"/>
      <c r="G849" s="7"/>
      <c r="H849" s="7"/>
      <c r="I849" s="7"/>
      <c r="J849" s="7"/>
      <c r="K849" s="6"/>
    </row>
    <row r="850" spans="1:11" x14ac:dyDescent="0.25">
      <c r="A850" s="8" t="s">
        <v>863</v>
      </c>
      <c r="B850" s="10">
        <v>39845.328878587963</v>
      </c>
      <c r="C850" s="5">
        <v>5</v>
      </c>
      <c r="D850" s="6"/>
      <c r="E850" s="7"/>
      <c r="F850" s="7"/>
      <c r="G850" s="7"/>
      <c r="H850" s="7"/>
      <c r="I850" s="7"/>
      <c r="J850" s="7"/>
      <c r="K850" s="6"/>
    </row>
    <row r="851" spans="1:11" x14ac:dyDescent="0.25">
      <c r="A851" s="8" t="s">
        <v>864</v>
      </c>
      <c r="B851" s="10">
        <v>37033.874468865739</v>
      </c>
      <c r="C851" s="5">
        <v>1</v>
      </c>
      <c r="D851" s="6"/>
      <c r="E851" s="7"/>
      <c r="F851" s="7"/>
      <c r="G851" s="7"/>
      <c r="H851" s="7"/>
      <c r="I851" s="7"/>
      <c r="J851" s="7"/>
      <c r="K851" s="6"/>
    </row>
    <row r="852" spans="1:11" x14ac:dyDescent="0.25">
      <c r="A852" s="8" t="s">
        <v>865</v>
      </c>
      <c r="B852" s="10">
        <v>36295.561887847223</v>
      </c>
      <c r="C852" s="5">
        <v>2</v>
      </c>
      <c r="D852" s="6"/>
      <c r="E852" s="7"/>
      <c r="F852" s="7"/>
      <c r="G852" s="7"/>
      <c r="H852" s="7"/>
      <c r="I852" s="7"/>
      <c r="J852" s="7"/>
      <c r="K852" s="6"/>
    </row>
    <row r="853" spans="1:11" x14ac:dyDescent="0.25">
      <c r="A853" s="8" t="s">
        <v>866</v>
      </c>
      <c r="B853" s="10">
        <v>40451.824515162036</v>
      </c>
      <c r="C853" s="5">
        <v>5</v>
      </c>
      <c r="D853" s="6"/>
      <c r="E853" s="7"/>
      <c r="F853" s="7"/>
      <c r="G853" s="7"/>
      <c r="H853" s="7"/>
      <c r="I853" s="7"/>
      <c r="J853" s="7"/>
      <c r="K853" s="6"/>
    </row>
    <row r="854" spans="1:11" x14ac:dyDescent="0.25">
      <c r="A854" s="8" t="s">
        <v>867</v>
      </c>
      <c r="B854" s="10">
        <v>34480.81735081019</v>
      </c>
      <c r="C854" s="5">
        <v>4</v>
      </c>
      <c r="D854" s="6"/>
      <c r="E854" s="7"/>
      <c r="F854" s="7"/>
      <c r="G854" s="7"/>
      <c r="H854" s="7"/>
      <c r="I854" s="7"/>
      <c r="J854" s="7"/>
      <c r="K854" s="6"/>
    </row>
    <row r="855" spans="1:11" x14ac:dyDescent="0.25">
      <c r="A855" s="8" t="s">
        <v>868</v>
      </c>
      <c r="B855" s="10">
        <v>42991.300880902782</v>
      </c>
      <c r="C855" s="5">
        <v>4</v>
      </c>
      <c r="D855" s="6"/>
      <c r="E855" s="7"/>
      <c r="F855" s="7"/>
      <c r="G855" s="7"/>
      <c r="H855" s="7"/>
      <c r="I855" s="7"/>
      <c r="J855" s="7"/>
      <c r="K855" s="6"/>
    </row>
    <row r="856" spans="1:11" x14ac:dyDescent="0.25">
      <c r="A856" s="8" t="s">
        <v>869</v>
      </c>
      <c r="B856" s="10">
        <v>42018.607084606483</v>
      </c>
      <c r="C856" s="5">
        <v>2</v>
      </c>
      <c r="D856" s="6"/>
      <c r="E856" s="7"/>
      <c r="F856" s="7"/>
      <c r="G856" s="7"/>
      <c r="H856" s="7"/>
      <c r="I856" s="7"/>
      <c r="J856" s="7"/>
      <c r="K856" s="6"/>
    </row>
    <row r="857" spans="1:11" x14ac:dyDescent="0.25">
      <c r="A857" s="8" t="s">
        <v>870</v>
      </c>
      <c r="B857" s="10">
        <v>41408.480510532412</v>
      </c>
      <c r="C857" s="5">
        <v>3</v>
      </c>
      <c r="D857" s="6"/>
      <c r="E857" s="7"/>
      <c r="F857" s="7"/>
      <c r="G857" s="7"/>
      <c r="H857" s="7"/>
      <c r="I857" s="7"/>
      <c r="J857" s="7"/>
      <c r="K857" s="6"/>
    </row>
    <row r="858" spans="1:11" x14ac:dyDescent="0.25">
      <c r="A858" s="8" t="s">
        <v>871</v>
      </c>
      <c r="B858" s="10">
        <v>36624.931610069449</v>
      </c>
      <c r="C858" s="5">
        <v>2</v>
      </c>
      <c r="D858" s="6"/>
      <c r="E858" s="7"/>
      <c r="F858" s="7"/>
      <c r="G858" s="7"/>
      <c r="H858" s="7"/>
      <c r="I858" s="7"/>
      <c r="J858" s="7"/>
      <c r="K858" s="6"/>
    </row>
    <row r="859" spans="1:11" x14ac:dyDescent="0.25">
      <c r="A859" s="8" t="s">
        <v>872</v>
      </c>
      <c r="B859" s="10">
        <v>39088.067327662036</v>
      </c>
      <c r="C859" s="5">
        <v>1</v>
      </c>
      <c r="D859" s="6"/>
      <c r="E859" s="7"/>
      <c r="F859" s="7"/>
      <c r="G859" s="7"/>
      <c r="H859" s="7"/>
      <c r="I859" s="7"/>
      <c r="J859" s="7"/>
      <c r="K859" s="6"/>
    </row>
    <row r="860" spans="1:11" x14ac:dyDescent="0.25">
      <c r="A860" s="8" t="s">
        <v>873</v>
      </c>
      <c r="B860" s="10">
        <v>42429.506401736115</v>
      </c>
      <c r="C860" s="5">
        <v>5</v>
      </c>
      <c r="D860" s="6"/>
      <c r="E860" s="7"/>
      <c r="F860" s="7"/>
      <c r="G860" s="7"/>
      <c r="H860" s="7"/>
      <c r="I860" s="7"/>
      <c r="J860" s="7"/>
      <c r="K860" s="6"/>
    </row>
    <row r="861" spans="1:11" x14ac:dyDescent="0.25">
      <c r="A861" s="8" t="s">
        <v>874</v>
      </c>
      <c r="B861" s="10">
        <v>38104.80441099537</v>
      </c>
      <c r="C861" s="5">
        <v>3</v>
      </c>
      <c r="D861" s="6"/>
      <c r="E861" s="7"/>
      <c r="F861" s="7"/>
      <c r="G861" s="7"/>
      <c r="H861" s="7"/>
      <c r="I861" s="7"/>
      <c r="J861" s="7"/>
      <c r="K861" s="6"/>
    </row>
    <row r="862" spans="1:11" x14ac:dyDescent="0.25">
      <c r="A862" s="8" t="s">
        <v>875</v>
      </c>
      <c r="B862" s="10">
        <v>37586.298785995372</v>
      </c>
      <c r="C862" s="5">
        <v>2</v>
      </c>
      <c r="D862" s="6"/>
      <c r="E862" s="7"/>
      <c r="F862" s="7"/>
      <c r="G862" s="7"/>
      <c r="H862" s="7"/>
      <c r="I862" s="7"/>
      <c r="J862" s="7"/>
      <c r="K862" s="6"/>
    </row>
    <row r="863" spans="1:11" x14ac:dyDescent="0.25">
      <c r="A863" s="8" t="s">
        <v>876</v>
      </c>
      <c r="B863" s="10">
        <v>35154.971251273149</v>
      </c>
      <c r="C863" s="5">
        <v>3</v>
      </c>
      <c r="D863" s="6"/>
      <c r="E863" s="7"/>
      <c r="F863" s="7"/>
      <c r="G863" s="7"/>
      <c r="H863" s="7"/>
      <c r="I863" s="7"/>
      <c r="J863" s="7"/>
      <c r="K863" s="6"/>
    </row>
    <row r="864" spans="1:11" x14ac:dyDescent="0.25">
      <c r="A864" s="8" t="s">
        <v>877</v>
      </c>
      <c r="B864" s="10">
        <v>39160.718276736116</v>
      </c>
      <c r="C864" s="5">
        <v>2</v>
      </c>
      <c r="D864" s="6"/>
      <c r="E864" s="7"/>
      <c r="F864" s="7"/>
      <c r="G864" s="7"/>
      <c r="H864" s="7"/>
      <c r="I864" s="7"/>
      <c r="J864" s="7"/>
      <c r="K864" s="6"/>
    </row>
    <row r="865" spans="1:11" x14ac:dyDescent="0.25">
      <c r="A865" s="8" t="s">
        <v>878</v>
      </c>
      <c r="B865" s="10">
        <v>38365.930024421301</v>
      </c>
      <c r="C865" s="5">
        <v>2</v>
      </c>
      <c r="D865" s="6"/>
      <c r="E865" s="7"/>
      <c r="F865" s="7"/>
      <c r="G865" s="7"/>
      <c r="H865" s="7"/>
      <c r="I865" s="7"/>
      <c r="J865" s="7"/>
      <c r="K865" s="6"/>
    </row>
    <row r="866" spans="1:11" x14ac:dyDescent="0.25">
      <c r="A866" s="8" t="s">
        <v>879</v>
      </c>
      <c r="B866" s="10">
        <v>43256.767605439818</v>
      </c>
      <c r="C866" s="5">
        <v>1</v>
      </c>
      <c r="D866" s="6"/>
      <c r="E866" s="7"/>
      <c r="F866" s="7"/>
      <c r="G866" s="7"/>
      <c r="H866" s="7"/>
      <c r="I866" s="7"/>
      <c r="J866" s="7"/>
      <c r="K866" s="6"/>
    </row>
    <row r="867" spans="1:11" x14ac:dyDescent="0.25">
      <c r="A867" s="8" t="s">
        <v>880</v>
      </c>
      <c r="B867" s="10">
        <v>41569.722605439812</v>
      </c>
      <c r="C867" s="5">
        <v>4</v>
      </c>
      <c r="D867" s="6"/>
      <c r="E867" s="7"/>
      <c r="F867" s="7"/>
      <c r="G867" s="7"/>
      <c r="H867" s="7"/>
      <c r="I867" s="7"/>
      <c r="J867" s="7"/>
      <c r="K867" s="6"/>
    </row>
    <row r="868" spans="1:11" x14ac:dyDescent="0.25">
      <c r="A868" s="8" t="s">
        <v>881</v>
      </c>
      <c r="B868" s="10">
        <v>37243.259364699072</v>
      </c>
      <c r="C868" s="5">
        <v>3</v>
      </c>
      <c r="D868" s="6"/>
      <c r="E868" s="7"/>
      <c r="F868" s="7"/>
      <c r="G868" s="7"/>
      <c r="H868" s="7"/>
      <c r="I868" s="7"/>
      <c r="J868" s="7"/>
      <c r="K868" s="6"/>
    </row>
    <row r="869" spans="1:11" x14ac:dyDescent="0.25">
      <c r="A869" s="8" t="s">
        <v>882</v>
      </c>
      <c r="B869" s="10">
        <v>40897.951945717592</v>
      </c>
      <c r="C869" s="5">
        <v>5</v>
      </c>
      <c r="D869" s="6"/>
      <c r="E869" s="7"/>
      <c r="F869" s="7"/>
      <c r="G869" s="7"/>
      <c r="H869" s="7"/>
      <c r="I869" s="7"/>
      <c r="J869" s="7"/>
      <c r="K869" s="6"/>
    </row>
    <row r="870" spans="1:11" x14ac:dyDescent="0.25">
      <c r="A870" s="8" t="s">
        <v>883</v>
      </c>
      <c r="B870" s="10">
        <v>40880.723091550928</v>
      </c>
      <c r="C870" s="5">
        <v>5</v>
      </c>
      <c r="D870" s="6"/>
      <c r="E870" s="7"/>
      <c r="F870" s="7"/>
      <c r="G870" s="7"/>
      <c r="H870" s="7"/>
      <c r="I870" s="7"/>
      <c r="J870" s="7"/>
      <c r="K870" s="6"/>
    </row>
    <row r="871" spans="1:11" x14ac:dyDescent="0.25">
      <c r="A871" s="8" t="s">
        <v>884</v>
      </c>
      <c r="B871" s="10">
        <v>39544.550429513889</v>
      </c>
      <c r="C871" s="5">
        <v>4</v>
      </c>
      <c r="D871" s="6"/>
      <c r="E871" s="7"/>
      <c r="F871" s="7"/>
      <c r="G871" s="7"/>
      <c r="H871" s="7"/>
      <c r="I871" s="7"/>
      <c r="J871" s="7"/>
      <c r="K871" s="6"/>
    </row>
    <row r="872" spans="1:11" x14ac:dyDescent="0.25">
      <c r="A872" s="8" t="s">
        <v>885</v>
      </c>
      <c r="B872" s="10">
        <v>35757.724295254629</v>
      </c>
      <c r="C872" s="5">
        <v>5</v>
      </c>
      <c r="D872" s="6"/>
      <c r="E872" s="7"/>
      <c r="F872" s="7"/>
      <c r="G872" s="7"/>
      <c r="H872" s="7"/>
      <c r="I872" s="7"/>
      <c r="J872" s="7"/>
      <c r="K872" s="6"/>
    </row>
    <row r="873" spans="1:11" x14ac:dyDescent="0.25">
      <c r="A873" s="8" t="s">
        <v>886</v>
      </c>
      <c r="B873" s="10">
        <v>38984.505047569444</v>
      </c>
      <c r="C873" s="5">
        <v>3</v>
      </c>
      <c r="D873" s="6"/>
      <c r="E873" s="7"/>
      <c r="F873" s="7"/>
      <c r="G873" s="7"/>
      <c r="H873" s="7"/>
      <c r="I873" s="7"/>
      <c r="J873" s="7"/>
      <c r="K873" s="6"/>
    </row>
    <row r="874" spans="1:11" x14ac:dyDescent="0.25">
      <c r="A874" s="8" t="s">
        <v>887</v>
      </c>
      <c r="B874" s="10">
        <v>42379.819515162038</v>
      </c>
      <c r="C874" s="5">
        <v>3</v>
      </c>
      <c r="D874" s="6"/>
      <c r="E874" s="7"/>
      <c r="F874" s="7"/>
      <c r="G874" s="7"/>
      <c r="H874" s="7"/>
      <c r="I874" s="7"/>
      <c r="J874" s="7"/>
      <c r="K874" s="6"/>
    </row>
    <row r="875" spans="1:11" x14ac:dyDescent="0.25">
      <c r="A875" s="8" t="s">
        <v>888</v>
      </c>
      <c r="B875" s="10">
        <v>37545.43349664352</v>
      </c>
      <c r="C875" s="5">
        <v>3</v>
      </c>
      <c r="D875" s="6"/>
      <c r="E875" s="7"/>
      <c r="F875" s="7"/>
      <c r="G875" s="7"/>
      <c r="H875" s="7"/>
      <c r="I875" s="7"/>
      <c r="J875" s="7"/>
      <c r="K875" s="6"/>
    </row>
    <row r="876" spans="1:11" x14ac:dyDescent="0.25">
      <c r="A876" s="8" t="s">
        <v>889</v>
      </c>
      <c r="B876" s="10">
        <v>38664.250753587963</v>
      </c>
      <c r="C876" s="5">
        <v>1</v>
      </c>
      <c r="D876" s="6"/>
      <c r="E876" s="7"/>
      <c r="F876" s="7"/>
      <c r="G876" s="7"/>
      <c r="H876" s="7"/>
      <c r="I876" s="7"/>
      <c r="J876" s="7"/>
      <c r="K876" s="6"/>
    </row>
    <row r="877" spans="1:11" x14ac:dyDescent="0.25">
      <c r="A877" s="8" t="s">
        <v>890</v>
      </c>
      <c r="B877" s="10">
        <v>36384.338137847226</v>
      </c>
      <c r="C877" s="5">
        <v>5</v>
      </c>
      <c r="D877" s="6"/>
      <c r="E877" s="7"/>
      <c r="F877" s="7"/>
      <c r="G877" s="7"/>
      <c r="H877" s="7"/>
      <c r="I877" s="7"/>
      <c r="J877" s="7"/>
      <c r="K877" s="6"/>
    </row>
    <row r="878" spans="1:11" x14ac:dyDescent="0.25">
      <c r="A878" s="8" t="s">
        <v>891</v>
      </c>
      <c r="B878" s="10">
        <v>37096.844758217594</v>
      </c>
      <c r="C878" s="5">
        <v>4</v>
      </c>
      <c r="D878" s="6"/>
      <c r="E878" s="7"/>
      <c r="F878" s="7"/>
      <c r="G878" s="7"/>
      <c r="H878" s="7"/>
      <c r="I878" s="7"/>
      <c r="J878" s="7"/>
      <c r="K878" s="6"/>
    </row>
    <row r="879" spans="1:11" x14ac:dyDescent="0.25">
      <c r="A879" s="8" t="s">
        <v>892</v>
      </c>
      <c r="B879" s="10">
        <v>36563.377327662041</v>
      </c>
      <c r="C879" s="5">
        <v>1</v>
      </c>
      <c r="D879" s="6"/>
      <c r="E879" s="7"/>
      <c r="F879" s="7"/>
      <c r="G879" s="7"/>
      <c r="H879" s="7"/>
      <c r="I879" s="7"/>
      <c r="J879" s="7"/>
      <c r="K879" s="6"/>
    </row>
    <row r="880" spans="1:11" x14ac:dyDescent="0.25">
      <c r="A880" s="8" t="s">
        <v>893</v>
      </c>
      <c r="B880" s="10">
        <v>40170.328230439816</v>
      </c>
      <c r="C880" s="5">
        <v>1</v>
      </c>
      <c r="D880" s="6"/>
      <c r="E880" s="7"/>
      <c r="F880" s="7"/>
      <c r="G880" s="7"/>
      <c r="H880" s="7"/>
      <c r="I880" s="7"/>
      <c r="J880" s="7"/>
      <c r="K880" s="6"/>
    </row>
    <row r="881" spans="1:11" x14ac:dyDescent="0.25">
      <c r="A881" s="8" t="s">
        <v>894</v>
      </c>
      <c r="B881" s="10">
        <v>41804.405927199077</v>
      </c>
      <c r="C881" s="5">
        <v>4</v>
      </c>
      <c r="D881" s="6"/>
      <c r="E881" s="7"/>
      <c r="F881" s="7"/>
      <c r="G881" s="7"/>
      <c r="H881" s="7"/>
      <c r="I881" s="7"/>
      <c r="J881" s="7"/>
      <c r="K881" s="6"/>
    </row>
    <row r="882" spans="1:11" x14ac:dyDescent="0.25">
      <c r="A882" s="8" t="s">
        <v>895</v>
      </c>
      <c r="B882" s="10">
        <v>37022.752350810188</v>
      </c>
      <c r="C882" s="5">
        <v>4</v>
      </c>
      <c r="D882" s="6"/>
      <c r="E882" s="7"/>
      <c r="F882" s="7"/>
      <c r="G882" s="7"/>
      <c r="H882" s="7"/>
      <c r="I882" s="7"/>
      <c r="J882" s="7"/>
      <c r="K882" s="6"/>
    </row>
    <row r="883" spans="1:11" x14ac:dyDescent="0.25">
      <c r="A883" s="8" t="s">
        <v>896</v>
      </c>
      <c r="B883" s="10">
        <v>41081.992258217593</v>
      </c>
      <c r="C883" s="5">
        <v>5</v>
      </c>
      <c r="D883" s="6"/>
      <c r="E883" s="7"/>
      <c r="F883" s="7"/>
      <c r="G883" s="7"/>
      <c r="H883" s="7"/>
      <c r="I883" s="7"/>
      <c r="J883" s="7"/>
      <c r="K883" s="6"/>
    </row>
    <row r="884" spans="1:11" x14ac:dyDescent="0.25">
      <c r="A884" s="8" t="s">
        <v>897</v>
      </c>
      <c r="B884" s="10">
        <v>36014.929052199077</v>
      </c>
      <c r="C884" s="5">
        <v>5</v>
      </c>
      <c r="D884" s="6"/>
      <c r="E884" s="7"/>
      <c r="F884" s="7"/>
      <c r="G884" s="7"/>
      <c r="H884" s="7"/>
      <c r="I884" s="7"/>
      <c r="J884" s="7"/>
      <c r="K884" s="6"/>
    </row>
    <row r="885" spans="1:11" x14ac:dyDescent="0.25">
      <c r="A885" s="8" t="s">
        <v>898</v>
      </c>
      <c r="B885" s="10">
        <v>40940.54691099537</v>
      </c>
      <c r="C885" s="5">
        <v>4</v>
      </c>
      <c r="D885" s="6"/>
      <c r="E885" s="7"/>
      <c r="F885" s="7"/>
      <c r="G885" s="7"/>
      <c r="H885" s="7"/>
      <c r="I885" s="7"/>
      <c r="J885" s="7"/>
      <c r="K885" s="6"/>
    </row>
    <row r="886" spans="1:11" x14ac:dyDescent="0.25">
      <c r="A886" s="8" t="s">
        <v>899</v>
      </c>
      <c r="B886" s="10">
        <v>37198.745279050927</v>
      </c>
      <c r="C886" s="5">
        <v>1</v>
      </c>
      <c r="D886" s="6"/>
      <c r="E886" s="7"/>
      <c r="F886" s="7"/>
      <c r="G886" s="7"/>
      <c r="H886" s="7"/>
      <c r="I886" s="7"/>
      <c r="J886" s="7"/>
      <c r="K886" s="6"/>
    </row>
    <row r="887" spans="1:11" x14ac:dyDescent="0.25">
      <c r="A887" s="8" t="s">
        <v>900</v>
      </c>
      <c r="B887" s="10">
        <v>42984.748195717591</v>
      </c>
      <c r="C887" s="5">
        <v>5</v>
      </c>
      <c r="D887" s="6"/>
      <c r="E887" s="7"/>
      <c r="F887" s="7"/>
      <c r="G887" s="7"/>
      <c r="H887" s="7"/>
      <c r="I887" s="7"/>
      <c r="J887" s="7"/>
      <c r="K887" s="6"/>
    </row>
    <row r="888" spans="1:11" x14ac:dyDescent="0.25">
      <c r="A888" s="8" t="s">
        <v>901</v>
      </c>
      <c r="B888" s="10">
        <v>38923.274954976856</v>
      </c>
      <c r="C888" s="5">
        <v>5</v>
      </c>
      <c r="D888" s="6"/>
      <c r="E888" s="7"/>
      <c r="F888" s="7"/>
      <c r="G888" s="7"/>
      <c r="H888" s="7"/>
      <c r="I888" s="7"/>
      <c r="J888" s="7"/>
      <c r="K888" s="6"/>
    </row>
    <row r="889" spans="1:11" x14ac:dyDescent="0.25">
      <c r="A889" s="8" t="s">
        <v>902</v>
      </c>
      <c r="B889" s="10">
        <v>33779.347038310189</v>
      </c>
      <c r="C889" s="5">
        <v>3</v>
      </c>
      <c r="D889" s="6"/>
      <c r="E889" s="7"/>
      <c r="F889" s="7"/>
      <c r="G889" s="7"/>
      <c r="H889" s="7"/>
      <c r="I889" s="7"/>
      <c r="J889" s="7"/>
      <c r="K889" s="6"/>
    </row>
    <row r="890" spans="1:11" x14ac:dyDescent="0.25">
      <c r="A890" s="8" t="s">
        <v>903</v>
      </c>
      <c r="B890" s="10">
        <v>34174.221100810188</v>
      </c>
      <c r="C890" s="5">
        <v>3</v>
      </c>
      <c r="D890" s="6"/>
      <c r="E890" s="7"/>
      <c r="F890" s="7"/>
      <c r="G890" s="7"/>
      <c r="H890" s="7"/>
      <c r="I890" s="7"/>
      <c r="J890" s="7"/>
      <c r="K890" s="6"/>
    </row>
    <row r="891" spans="1:11" x14ac:dyDescent="0.25">
      <c r="A891" s="8" t="s">
        <v>904</v>
      </c>
      <c r="B891" s="10">
        <v>42898.778230439813</v>
      </c>
      <c r="C891" s="5">
        <v>2</v>
      </c>
      <c r="D891" s="6"/>
      <c r="E891" s="7"/>
      <c r="F891" s="7"/>
      <c r="G891" s="7"/>
      <c r="H891" s="7"/>
      <c r="I891" s="7"/>
      <c r="J891" s="7"/>
      <c r="K891" s="6"/>
    </row>
    <row r="892" spans="1:11" x14ac:dyDescent="0.25">
      <c r="A892" s="8" t="s">
        <v>905</v>
      </c>
      <c r="B892" s="10">
        <v>33441.635360069449</v>
      </c>
      <c r="C892" s="5">
        <v>3</v>
      </c>
      <c r="D892" s="6"/>
      <c r="E892" s="7"/>
      <c r="F892" s="7"/>
      <c r="G892" s="7"/>
      <c r="H892" s="7"/>
      <c r="I892" s="7"/>
      <c r="J892" s="7"/>
      <c r="K892" s="6"/>
    </row>
    <row r="893" spans="1:11" x14ac:dyDescent="0.25">
      <c r="A893" s="8" t="s">
        <v>906</v>
      </c>
      <c r="B893" s="10">
        <v>39799.233797569446</v>
      </c>
      <c r="C893" s="5">
        <v>4</v>
      </c>
      <c r="D893" s="6"/>
      <c r="E893" s="7"/>
      <c r="F893" s="7"/>
      <c r="G893" s="7"/>
      <c r="H893" s="7"/>
      <c r="I893" s="7"/>
      <c r="J893" s="7"/>
      <c r="K893" s="6"/>
    </row>
    <row r="894" spans="1:11" x14ac:dyDescent="0.25">
      <c r="A894" s="8" t="s">
        <v>907</v>
      </c>
      <c r="B894" s="10">
        <v>34582.105186458335</v>
      </c>
      <c r="C894" s="5">
        <v>1</v>
      </c>
      <c r="D894" s="6"/>
      <c r="E894" s="7"/>
      <c r="F894" s="7"/>
      <c r="G894" s="7"/>
      <c r="H894" s="7"/>
      <c r="I894" s="7"/>
      <c r="J894" s="7"/>
      <c r="K894" s="6"/>
    </row>
    <row r="895" spans="1:11" x14ac:dyDescent="0.25">
      <c r="A895" s="8" t="s">
        <v>908</v>
      </c>
      <c r="B895" s="10">
        <v>38229.340950347221</v>
      </c>
      <c r="C895" s="5">
        <v>2</v>
      </c>
      <c r="D895" s="6"/>
      <c r="E895" s="7"/>
      <c r="F895" s="7"/>
      <c r="G895" s="7"/>
      <c r="H895" s="7"/>
      <c r="I895" s="7"/>
      <c r="J895" s="7"/>
      <c r="K895" s="6"/>
    </row>
    <row r="896" spans="1:11" x14ac:dyDescent="0.25">
      <c r="A896" s="8" t="s">
        <v>909</v>
      </c>
      <c r="B896" s="10">
        <v>38601.902674884259</v>
      </c>
      <c r="C896" s="5">
        <v>4</v>
      </c>
      <c r="D896" s="6"/>
      <c r="E896" s="7"/>
      <c r="F896" s="7"/>
      <c r="G896" s="7"/>
      <c r="H896" s="7"/>
      <c r="I896" s="7"/>
      <c r="J896" s="7"/>
      <c r="K896" s="6"/>
    </row>
    <row r="897" spans="1:11" x14ac:dyDescent="0.25">
      <c r="A897" s="8" t="s">
        <v>910</v>
      </c>
      <c r="B897" s="10">
        <v>35899.626887847226</v>
      </c>
      <c r="C897" s="5">
        <v>1</v>
      </c>
      <c r="D897" s="6"/>
      <c r="E897" s="7"/>
      <c r="F897" s="7"/>
      <c r="G897" s="7"/>
      <c r="H897" s="7"/>
      <c r="I897" s="7"/>
      <c r="J897" s="7"/>
      <c r="K897" s="6"/>
    </row>
    <row r="898" spans="1:11" x14ac:dyDescent="0.25">
      <c r="A898" s="8" t="s">
        <v>911</v>
      </c>
      <c r="B898" s="10">
        <v>40490.794121643521</v>
      </c>
      <c r="C898" s="5">
        <v>1</v>
      </c>
      <c r="D898" s="6"/>
      <c r="E898" s="7"/>
      <c r="F898" s="7"/>
      <c r="G898" s="7"/>
      <c r="H898" s="7"/>
      <c r="I898" s="7"/>
      <c r="J898" s="7"/>
      <c r="K898" s="6"/>
    </row>
    <row r="899" spans="1:11" x14ac:dyDescent="0.25">
      <c r="A899" s="8" t="s">
        <v>912</v>
      </c>
      <c r="B899" s="10">
        <v>33463.11208460648</v>
      </c>
      <c r="C899" s="5">
        <v>5</v>
      </c>
      <c r="D899" s="6"/>
      <c r="E899" s="7"/>
      <c r="F899" s="7"/>
      <c r="G899" s="7"/>
      <c r="H899" s="7"/>
      <c r="I899" s="7"/>
      <c r="J899" s="7"/>
      <c r="K899" s="6"/>
    </row>
    <row r="900" spans="1:11" x14ac:dyDescent="0.25">
      <c r="A900" s="8" t="s">
        <v>913</v>
      </c>
      <c r="B900" s="10">
        <v>34014.011702662036</v>
      </c>
      <c r="C900" s="5">
        <v>3</v>
      </c>
      <c r="D900" s="6"/>
      <c r="E900" s="7"/>
      <c r="F900" s="7"/>
      <c r="G900" s="7"/>
      <c r="H900" s="7"/>
      <c r="I900" s="7"/>
      <c r="J900" s="7"/>
      <c r="K900" s="6"/>
    </row>
    <row r="901" spans="1:11" x14ac:dyDescent="0.25">
      <c r="A901" s="8" t="s">
        <v>914</v>
      </c>
      <c r="B901" s="10">
        <v>36118.913450347223</v>
      </c>
      <c r="C901" s="5">
        <v>2</v>
      </c>
      <c r="D901" s="6"/>
      <c r="E901" s="7"/>
      <c r="F901" s="7"/>
      <c r="G901" s="7"/>
      <c r="H901" s="7"/>
      <c r="I901" s="7"/>
      <c r="J901" s="7"/>
      <c r="K901" s="6"/>
    </row>
    <row r="902" spans="1:11" x14ac:dyDescent="0.25">
      <c r="A902" s="8" t="s">
        <v>915</v>
      </c>
      <c r="B902" s="10">
        <v>41352.255823032407</v>
      </c>
      <c r="C902" s="5">
        <v>5</v>
      </c>
      <c r="D902" s="6"/>
      <c r="E902" s="7"/>
      <c r="F902" s="7"/>
      <c r="G902" s="7"/>
      <c r="H902" s="7"/>
      <c r="I902" s="7"/>
      <c r="J902" s="7"/>
      <c r="K902" s="6"/>
    </row>
    <row r="903" spans="1:11" x14ac:dyDescent="0.25">
      <c r="A903" s="8" t="s">
        <v>916</v>
      </c>
      <c r="B903" s="10">
        <v>41372.978936458334</v>
      </c>
      <c r="C903" s="5">
        <v>4</v>
      </c>
      <c r="D903" s="6"/>
      <c r="E903" s="7"/>
      <c r="F903" s="7"/>
      <c r="G903" s="7"/>
      <c r="H903" s="7"/>
      <c r="I903" s="7"/>
      <c r="J903" s="7"/>
      <c r="K903" s="6"/>
    </row>
    <row r="904" spans="1:11" x14ac:dyDescent="0.25">
      <c r="A904" s="8" t="s">
        <v>917</v>
      </c>
      <c r="B904" s="10">
        <v>36787.886355439819</v>
      </c>
      <c r="C904" s="5">
        <v>4</v>
      </c>
      <c r="D904" s="6"/>
      <c r="E904" s="7"/>
      <c r="F904" s="7"/>
      <c r="G904" s="7"/>
      <c r="H904" s="7"/>
      <c r="I904" s="7"/>
      <c r="J904" s="7"/>
      <c r="K904" s="6"/>
    </row>
    <row r="905" spans="1:11" x14ac:dyDescent="0.25">
      <c r="A905" s="8" t="s">
        <v>918</v>
      </c>
      <c r="B905" s="10">
        <v>37983.513438773152</v>
      </c>
      <c r="C905" s="5">
        <v>4</v>
      </c>
      <c r="D905" s="6"/>
      <c r="E905" s="7"/>
      <c r="F905" s="7"/>
      <c r="G905" s="7"/>
      <c r="H905" s="7"/>
      <c r="I905" s="7"/>
      <c r="J905" s="7"/>
      <c r="K905" s="6"/>
    </row>
    <row r="906" spans="1:11" x14ac:dyDescent="0.25">
      <c r="A906" s="8" t="s">
        <v>919</v>
      </c>
      <c r="B906" s="10">
        <v>35511.322466550926</v>
      </c>
      <c r="C906" s="5">
        <v>3</v>
      </c>
      <c r="D906" s="6"/>
      <c r="E906" s="7"/>
      <c r="F906" s="7"/>
      <c r="G906" s="7"/>
      <c r="H906" s="7"/>
      <c r="I906" s="7"/>
      <c r="J906" s="7"/>
      <c r="K906" s="6"/>
    </row>
    <row r="907" spans="1:11" x14ac:dyDescent="0.25">
      <c r="A907" s="8" t="s">
        <v>920</v>
      </c>
      <c r="B907" s="10">
        <v>42147.941448032412</v>
      </c>
      <c r="C907" s="5">
        <v>1</v>
      </c>
      <c r="D907" s="6"/>
      <c r="E907" s="7"/>
      <c r="F907" s="7"/>
      <c r="G907" s="7"/>
      <c r="H907" s="7"/>
      <c r="I907" s="7"/>
      <c r="J907" s="7"/>
      <c r="K907" s="6"/>
    </row>
    <row r="908" spans="1:11" x14ac:dyDescent="0.25">
      <c r="A908" s="8" t="s">
        <v>921</v>
      </c>
      <c r="B908" s="10">
        <v>36097.444630902777</v>
      </c>
      <c r="C908" s="5">
        <v>5</v>
      </c>
      <c r="D908" s="6"/>
      <c r="E908" s="7"/>
      <c r="F908" s="7"/>
      <c r="G908" s="7"/>
      <c r="H908" s="7"/>
      <c r="I908" s="7"/>
      <c r="J908" s="7"/>
      <c r="K908" s="6"/>
    </row>
    <row r="909" spans="1:11" x14ac:dyDescent="0.25">
      <c r="A909" s="8" t="s">
        <v>922</v>
      </c>
      <c r="B909" s="10">
        <v>38343.053160995369</v>
      </c>
      <c r="C909" s="5">
        <v>2</v>
      </c>
      <c r="D909" s="6"/>
      <c r="E909" s="7"/>
      <c r="F909" s="7"/>
      <c r="G909" s="7"/>
      <c r="H909" s="7"/>
      <c r="I909" s="7"/>
      <c r="J909" s="7"/>
      <c r="K909" s="6"/>
    </row>
    <row r="910" spans="1:11" x14ac:dyDescent="0.25">
      <c r="A910" s="8" t="s">
        <v>923</v>
      </c>
      <c r="B910" s="10">
        <v>40229.111691087965</v>
      </c>
      <c r="C910" s="5">
        <v>3</v>
      </c>
      <c r="D910" s="6"/>
      <c r="E910" s="7"/>
      <c r="F910" s="7"/>
      <c r="G910" s="7"/>
      <c r="H910" s="7"/>
      <c r="I910" s="7"/>
      <c r="J910" s="7"/>
      <c r="K910" s="6"/>
    </row>
    <row r="911" spans="1:11" x14ac:dyDescent="0.25">
      <c r="A911" s="8" t="s">
        <v>924</v>
      </c>
      <c r="B911" s="10">
        <v>40267.645348495374</v>
      </c>
      <c r="C911" s="5">
        <v>4</v>
      </c>
      <c r="D911" s="6"/>
      <c r="E911" s="7"/>
      <c r="F911" s="7"/>
      <c r="G911" s="7"/>
      <c r="H911" s="7"/>
      <c r="I911" s="7"/>
      <c r="J911" s="7"/>
      <c r="K911" s="6"/>
    </row>
    <row r="912" spans="1:11" x14ac:dyDescent="0.25">
      <c r="A912" s="8" t="s">
        <v>925</v>
      </c>
      <c r="B912" s="10">
        <v>43048.662628587961</v>
      </c>
      <c r="C912" s="5">
        <v>4</v>
      </c>
      <c r="D912" s="6"/>
      <c r="E912" s="7"/>
      <c r="F912" s="7"/>
      <c r="G912" s="7"/>
      <c r="H912" s="7"/>
      <c r="I912" s="7"/>
      <c r="J912" s="7"/>
      <c r="K912" s="6"/>
    </row>
    <row r="913" spans="1:11" x14ac:dyDescent="0.25">
      <c r="A913" s="8" t="s">
        <v>926</v>
      </c>
      <c r="B913" s="10">
        <v>37455.599769791668</v>
      </c>
      <c r="C913" s="5">
        <v>2</v>
      </c>
      <c r="D913" s="6"/>
      <c r="E913" s="7"/>
      <c r="F913" s="7"/>
      <c r="G913" s="7"/>
      <c r="H913" s="7"/>
      <c r="I913" s="7"/>
      <c r="J913" s="7"/>
      <c r="K913" s="6"/>
    </row>
    <row r="914" spans="1:11" x14ac:dyDescent="0.25">
      <c r="A914" s="8" t="s">
        <v>927</v>
      </c>
      <c r="B914" s="10">
        <v>42156.344908680556</v>
      </c>
      <c r="C914" s="5">
        <v>2</v>
      </c>
      <c r="D914" s="6"/>
      <c r="E914" s="7"/>
      <c r="F914" s="7"/>
      <c r="G914" s="7"/>
      <c r="H914" s="7"/>
      <c r="I914" s="7"/>
      <c r="J914" s="7"/>
      <c r="K914" s="6"/>
    </row>
    <row r="915" spans="1:11" x14ac:dyDescent="0.25">
      <c r="A915" s="8" t="s">
        <v>928</v>
      </c>
      <c r="B915" s="10">
        <v>40530.71134386574</v>
      </c>
      <c r="C915" s="5">
        <v>4</v>
      </c>
      <c r="D915" s="6"/>
      <c r="E915" s="7"/>
      <c r="F915" s="7"/>
      <c r="G915" s="7"/>
      <c r="H915" s="7"/>
      <c r="I915" s="7"/>
      <c r="J915" s="7"/>
      <c r="K915" s="6"/>
    </row>
    <row r="916" spans="1:11" x14ac:dyDescent="0.25">
      <c r="A916" s="8" t="s">
        <v>929</v>
      </c>
      <c r="B916" s="10">
        <v>42422.00648275463</v>
      </c>
      <c r="C916" s="5">
        <v>2</v>
      </c>
      <c r="D916" s="6"/>
      <c r="E916" s="7"/>
      <c r="F916" s="7"/>
      <c r="G916" s="7"/>
      <c r="H916" s="7"/>
      <c r="I916" s="7"/>
      <c r="J916" s="7"/>
      <c r="K916" s="6"/>
    </row>
    <row r="917" spans="1:11" x14ac:dyDescent="0.25">
      <c r="A917" s="8" t="s">
        <v>930</v>
      </c>
      <c r="B917" s="10">
        <v>36214.363843865744</v>
      </c>
      <c r="C917" s="5">
        <v>2</v>
      </c>
      <c r="D917" s="6"/>
      <c r="E917" s="7"/>
      <c r="F917" s="7"/>
      <c r="G917" s="7"/>
      <c r="H917" s="7"/>
      <c r="I917" s="7"/>
      <c r="J917" s="7"/>
      <c r="K917" s="6"/>
    </row>
    <row r="918" spans="1:11" x14ac:dyDescent="0.25">
      <c r="A918" s="8" t="s">
        <v>931</v>
      </c>
      <c r="B918" s="10">
        <v>38710.02682997685</v>
      </c>
      <c r="C918" s="5">
        <v>3</v>
      </c>
      <c r="D918" s="6"/>
      <c r="E918" s="7"/>
      <c r="F918" s="7"/>
      <c r="G918" s="7"/>
      <c r="H918" s="7"/>
      <c r="I918" s="7"/>
      <c r="J918" s="7"/>
      <c r="K918" s="6"/>
    </row>
    <row r="919" spans="1:11" x14ac:dyDescent="0.25">
      <c r="A919" s="8" t="s">
        <v>932</v>
      </c>
      <c r="B919" s="10">
        <v>39143.795510532407</v>
      </c>
      <c r="C919" s="5">
        <v>3</v>
      </c>
      <c r="D919" s="6"/>
      <c r="E919" s="7"/>
      <c r="F919" s="7"/>
      <c r="G919" s="7"/>
      <c r="H919" s="7"/>
      <c r="I919" s="7"/>
      <c r="J919" s="7"/>
      <c r="K919" s="6"/>
    </row>
    <row r="920" spans="1:11" x14ac:dyDescent="0.25">
      <c r="A920" s="8" t="s">
        <v>933</v>
      </c>
      <c r="B920" s="10">
        <v>33771.235996643518</v>
      </c>
      <c r="C920" s="5">
        <v>1</v>
      </c>
      <c r="D920" s="6"/>
      <c r="E920" s="7"/>
      <c r="F920" s="7"/>
      <c r="G920" s="7"/>
      <c r="H920" s="7"/>
      <c r="I920" s="7"/>
      <c r="J920" s="7"/>
      <c r="K920" s="6"/>
    </row>
    <row r="921" spans="1:11" x14ac:dyDescent="0.25">
      <c r="A921" s="8" t="s">
        <v>934</v>
      </c>
      <c r="B921" s="10">
        <v>41323.006494328707</v>
      </c>
      <c r="C921" s="5">
        <v>1</v>
      </c>
      <c r="D921" s="6"/>
      <c r="E921" s="7"/>
      <c r="F921" s="7"/>
      <c r="G921" s="7"/>
      <c r="H921" s="7"/>
      <c r="I921" s="7"/>
      <c r="J921" s="7"/>
      <c r="K921" s="6"/>
    </row>
    <row r="922" spans="1:11" x14ac:dyDescent="0.25">
      <c r="A922" s="8" t="s">
        <v>935</v>
      </c>
      <c r="B922" s="10">
        <v>42871.098450347221</v>
      </c>
      <c r="C922" s="5">
        <v>3</v>
      </c>
      <c r="D922" s="6"/>
      <c r="E922" s="7"/>
      <c r="F922" s="7"/>
      <c r="G922" s="7"/>
      <c r="H922" s="7"/>
      <c r="I922" s="7"/>
      <c r="J922" s="7"/>
      <c r="K922" s="6"/>
    </row>
    <row r="923" spans="1:11" x14ac:dyDescent="0.25">
      <c r="A923" s="8" t="s">
        <v>936</v>
      </c>
      <c r="B923" s="10">
        <v>41838.551841550929</v>
      </c>
      <c r="C923" s="5">
        <v>5</v>
      </c>
      <c r="D923" s="6"/>
      <c r="E923" s="7"/>
      <c r="F923" s="7"/>
      <c r="G923" s="7"/>
      <c r="H923" s="7"/>
      <c r="I923" s="7"/>
      <c r="J923" s="7"/>
      <c r="K923" s="6"/>
    </row>
    <row r="924" spans="1:11" x14ac:dyDescent="0.25">
      <c r="A924" s="8" t="s">
        <v>937</v>
      </c>
      <c r="B924" s="10">
        <v>33710.47255914352</v>
      </c>
      <c r="C924" s="5">
        <v>1</v>
      </c>
      <c r="D924" s="6"/>
      <c r="E924" s="7"/>
      <c r="F924" s="7"/>
      <c r="G924" s="7"/>
      <c r="H924" s="7"/>
      <c r="I924" s="7"/>
      <c r="J924" s="7"/>
      <c r="K924" s="6"/>
    </row>
    <row r="925" spans="1:11" x14ac:dyDescent="0.25">
      <c r="A925" s="8" t="s">
        <v>938</v>
      </c>
      <c r="B925" s="10">
        <v>37592.773496643516</v>
      </c>
      <c r="C925" s="5">
        <v>2</v>
      </c>
      <c r="D925" s="6"/>
      <c r="E925" s="7"/>
      <c r="F925" s="7"/>
      <c r="G925" s="7"/>
      <c r="H925" s="7"/>
      <c r="I925" s="7"/>
      <c r="J925" s="7"/>
      <c r="K925" s="6"/>
    </row>
    <row r="926" spans="1:11" x14ac:dyDescent="0.25">
      <c r="A926" s="8" t="s">
        <v>939</v>
      </c>
      <c r="B926" s="10">
        <v>39196.152443402782</v>
      </c>
      <c r="C926" s="5">
        <v>2</v>
      </c>
      <c r="D926" s="6"/>
      <c r="E926" s="7"/>
      <c r="F926" s="7"/>
      <c r="G926" s="7"/>
      <c r="H926" s="7"/>
      <c r="I926" s="7"/>
      <c r="J926" s="7"/>
      <c r="K926" s="6"/>
    </row>
    <row r="927" spans="1:11" x14ac:dyDescent="0.25">
      <c r="A927" s="8" t="s">
        <v>940</v>
      </c>
      <c r="B927" s="10">
        <v>34963.11459618056</v>
      </c>
      <c r="C927" s="5">
        <v>5</v>
      </c>
      <c r="D927" s="6"/>
      <c r="E927" s="7"/>
      <c r="F927" s="7"/>
      <c r="G927" s="7"/>
      <c r="H927" s="7"/>
      <c r="I927" s="7"/>
      <c r="J927" s="7"/>
      <c r="K927" s="6"/>
    </row>
    <row r="928" spans="1:11" x14ac:dyDescent="0.25">
      <c r="A928" s="8" t="s">
        <v>941</v>
      </c>
      <c r="B928" s="10">
        <v>39465.277813773151</v>
      </c>
      <c r="C928" s="5">
        <v>1</v>
      </c>
      <c r="D928" s="6"/>
      <c r="E928" s="7"/>
      <c r="F928" s="7"/>
      <c r="G928" s="7"/>
      <c r="H928" s="7"/>
      <c r="I928" s="7"/>
      <c r="J928" s="7"/>
      <c r="K928" s="6"/>
    </row>
    <row r="929" spans="1:11" x14ac:dyDescent="0.25">
      <c r="A929" s="8" t="s">
        <v>942</v>
      </c>
      <c r="B929" s="10">
        <v>37811.129156365743</v>
      </c>
      <c r="C929" s="5">
        <v>3</v>
      </c>
      <c r="D929" s="6"/>
      <c r="E929" s="7"/>
      <c r="F929" s="7"/>
      <c r="G929" s="7"/>
      <c r="H929" s="7"/>
      <c r="I929" s="7"/>
      <c r="J929" s="7"/>
      <c r="K929" s="6"/>
    </row>
    <row r="930" spans="1:11" x14ac:dyDescent="0.25">
      <c r="A930" s="8" t="s">
        <v>943</v>
      </c>
      <c r="B930" s="10">
        <v>41929.005209606483</v>
      </c>
      <c r="C930" s="5">
        <v>2</v>
      </c>
      <c r="D930" s="6"/>
      <c r="E930" s="7"/>
      <c r="F930" s="7"/>
      <c r="G930" s="7"/>
      <c r="H930" s="7"/>
      <c r="I930" s="7"/>
      <c r="J930" s="7"/>
      <c r="K930" s="6"/>
    </row>
    <row r="931" spans="1:11" x14ac:dyDescent="0.25">
      <c r="A931" s="8" t="s">
        <v>944</v>
      </c>
      <c r="B931" s="10">
        <v>33448.712119328702</v>
      </c>
      <c r="C931" s="5">
        <v>2</v>
      </c>
      <c r="D931" s="6"/>
      <c r="E931" s="7"/>
      <c r="F931" s="7"/>
      <c r="G931" s="7"/>
      <c r="H931" s="7"/>
      <c r="I931" s="7"/>
      <c r="J931" s="7"/>
      <c r="K931" s="6"/>
    </row>
    <row r="932" spans="1:11" x14ac:dyDescent="0.25">
      <c r="A932" s="8" t="s">
        <v>945</v>
      </c>
      <c r="B932" s="10">
        <v>39831.561320717592</v>
      </c>
      <c r="C932" s="5">
        <v>4</v>
      </c>
      <c r="D932" s="6"/>
      <c r="E932" s="7"/>
      <c r="F932" s="7"/>
      <c r="G932" s="7"/>
      <c r="H932" s="7"/>
      <c r="I932" s="7"/>
      <c r="J932" s="7"/>
      <c r="K932" s="6"/>
    </row>
    <row r="933" spans="1:11" x14ac:dyDescent="0.25">
      <c r="A933" s="8" t="s">
        <v>946</v>
      </c>
      <c r="B933" s="10">
        <v>36027.742431828709</v>
      </c>
      <c r="C933" s="5">
        <v>4</v>
      </c>
      <c r="D933" s="6"/>
      <c r="E933" s="7"/>
      <c r="F933" s="7"/>
      <c r="G933" s="7"/>
      <c r="H933" s="7"/>
      <c r="I933" s="7"/>
      <c r="J933" s="7"/>
      <c r="K933" s="6"/>
    </row>
    <row r="934" spans="1:11" x14ac:dyDescent="0.25">
      <c r="A934" s="8" t="s">
        <v>947</v>
      </c>
      <c r="B934" s="10">
        <v>38964.143033680557</v>
      </c>
      <c r="C934" s="5">
        <v>1</v>
      </c>
      <c r="D934" s="6"/>
      <c r="E934" s="7"/>
      <c r="F934" s="7"/>
      <c r="G934" s="7"/>
      <c r="H934" s="7"/>
      <c r="I934" s="7"/>
      <c r="J934" s="7"/>
      <c r="K934" s="6"/>
    </row>
    <row r="935" spans="1:11" x14ac:dyDescent="0.25">
      <c r="A935" s="8" t="s">
        <v>948</v>
      </c>
      <c r="B935" s="10">
        <v>37563.455105439818</v>
      </c>
      <c r="C935" s="5">
        <v>4</v>
      </c>
      <c r="D935" s="6"/>
      <c r="E935" s="7"/>
      <c r="F935" s="7"/>
      <c r="G935" s="7"/>
      <c r="H935" s="7"/>
      <c r="I935" s="7"/>
      <c r="J935" s="7"/>
      <c r="K935" s="6"/>
    </row>
    <row r="936" spans="1:11" x14ac:dyDescent="0.25">
      <c r="A936" s="8" t="s">
        <v>949</v>
      </c>
      <c r="B936" s="10">
        <v>39655.310834606484</v>
      </c>
      <c r="C936" s="5">
        <v>4</v>
      </c>
      <c r="D936" s="6"/>
      <c r="E936" s="7"/>
      <c r="F936" s="7"/>
      <c r="G936" s="7"/>
      <c r="H936" s="7"/>
      <c r="I936" s="7"/>
      <c r="J936" s="7"/>
      <c r="K936" s="6"/>
    </row>
    <row r="937" spans="1:11" x14ac:dyDescent="0.25">
      <c r="A937" s="8" t="s">
        <v>950</v>
      </c>
      <c r="B937" s="10">
        <v>39985.777628587966</v>
      </c>
      <c r="C937" s="5">
        <v>3</v>
      </c>
      <c r="D937" s="6"/>
      <c r="E937" s="7"/>
      <c r="F937" s="7"/>
      <c r="G937" s="7"/>
      <c r="H937" s="7"/>
      <c r="I937" s="7"/>
      <c r="J937" s="7"/>
      <c r="K937" s="6"/>
    </row>
    <row r="938" spans="1:11" x14ac:dyDescent="0.25">
      <c r="A938" s="8" t="s">
        <v>951</v>
      </c>
      <c r="B938" s="10">
        <v>41582.775498958334</v>
      </c>
      <c r="C938" s="5">
        <v>2</v>
      </c>
      <c r="D938" s="6"/>
      <c r="E938" s="7"/>
      <c r="F938" s="7"/>
      <c r="G938" s="7"/>
      <c r="H938" s="7"/>
      <c r="I938" s="7"/>
      <c r="J938" s="7"/>
      <c r="K938" s="6"/>
    </row>
    <row r="939" spans="1:11" x14ac:dyDescent="0.25">
      <c r="A939" s="8" t="s">
        <v>952</v>
      </c>
      <c r="B939" s="10">
        <v>40229.202362384262</v>
      </c>
      <c r="C939" s="5">
        <v>3</v>
      </c>
      <c r="D939" s="6"/>
      <c r="E939" s="7"/>
      <c r="F939" s="7"/>
      <c r="G939" s="7"/>
      <c r="H939" s="7"/>
      <c r="I939" s="7"/>
      <c r="J939" s="7"/>
      <c r="K939" s="6"/>
    </row>
    <row r="940" spans="1:11" x14ac:dyDescent="0.25">
      <c r="A940" s="8" t="s">
        <v>953</v>
      </c>
      <c r="B940" s="10">
        <v>43206.991112384261</v>
      </c>
      <c r="C940" s="5">
        <v>2</v>
      </c>
      <c r="D940" s="6"/>
      <c r="E940" s="7"/>
      <c r="F940" s="7"/>
      <c r="G940" s="7"/>
      <c r="H940" s="7"/>
      <c r="I940" s="7"/>
      <c r="J940" s="7"/>
      <c r="K940" s="6"/>
    </row>
    <row r="941" spans="1:11" x14ac:dyDescent="0.25">
      <c r="A941" s="8" t="s">
        <v>954</v>
      </c>
      <c r="B941" s="10">
        <v>36590.754341550928</v>
      </c>
      <c r="C941" s="5">
        <v>1</v>
      </c>
      <c r="D941" s="6"/>
      <c r="E941" s="7"/>
      <c r="F941" s="7"/>
      <c r="G941" s="7"/>
      <c r="H941" s="7"/>
      <c r="I941" s="7"/>
      <c r="J941" s="7"/>
      <c r="K941" s="6"/>
    </row>
    <row r="942" spans="1:11" x14ac:dyDescent="0.25">
      <c r="A942" s="8" t="s">
        <v>955</v>
      </c>
      <c r="B942" s="10">
        <v>37601.502211921295</v>
      </c>
      <c r="C942" s="5">
        <v>2</v>
      </c>
      <c r="D942" s="6"/>
      <c r="E942" s="7"/>
      <c r="F942" s="7"/>
      <c r="G942" s="7"/>
      <c r="H942" s="7"/>
      <c r="I942" s="7"/>
      <c r="J942" s="7"/>
      <c r="K942" s="6"/>
    </row>
    <row r="943" spans="1:11" x14ac:dyDescent="0.25">
      <c r="A943" s="8" t="s">
        <v>956</v>
      </c>
      <c r="B943" s="10">
        <v>34017.757443402777</v>
      </c>
      <c r="C943" s="5">
        <v>3</v>
      </c>
      <c r="D943" s="6"/>
      <c r="E943" s="7"/>
      <c r="F943" s="7"/>
      <c r="G943" s="7"/>
      <c r="H943" s="7"/>
      <c r="I943" s="7"/>
      <c r="J943" s="7"/>
      <c r="K943" s="6"/>
    </row>
    <row r="944" spans="1:11" x14ac:dyDescent="0.25">
      <c r="A944" s="8" t="s">
        <v>957</v>
      </c>
      <c r="B944" s="10">
        <v>40165.763496643522</v>
      </c>
      <c r="C944" s="5">
        <v>1</v>
      </c>
      <c r="D944" s="6"/>
      <c r="E944" s="7"/>
      <c r="F944" s="7"/>
      <c r="G944" s="7"/>
      <c r="H944" s="7"/>
      <c r="I944" s="7"/>
      <c r="J944" s="7"/>
      <c r="K944" s="6"/>
    </row>
    <row r="945" spans="1:11" x14ac:dyDescent="0.25">
      <c r="A945" s="8" t="s">
        <v>958</v>
      </c>
      <c r="B945" s="10">
        <v>34020.146748958337</v>
      </c>
      <c r="C945" s="5">
        <v>5</v>
      </c>
      <c r="D945" s="6"/>
      <c r="E945" s="7"/>
      <c r="F945" s="7"/>
      <c r="G945" s="7"/>
      <c r="H945" s="7"/>
      <c r="I945" s="7"/>
      <c r="J945" s="7"/>
      <c r="K945" s="6"/>
    </row>
    <row r="946" spans="1:11" x14ac:dyDescent="0.25">
      <c r="A946" s="8" t="s">
        <v>959</v>
      </c>
      <c r="B946" s="10">
        <v>40847.877674884257</v>
      </c>
      <c r="C946" s="5">
        <v>2</v>
      </c>
      <c r="D946" s="6"/>
      <c r="E946" s="7"/>
      <c r="F946" s="7"/>
      <c r="G946" s="7"/>
      <c r="H946" s="7"/>
      <c r="I946" s="7"/>
      <c r="J946" s="7"/>
      <c r="K946" s="6"/>
    </row>
    <row r="947" spans="1:11" x14ac:dyDescent="0.25">
      <c r="A947" s="8" t="s">
        <v>960</v>
      </c>
      <c r="B947" s="10">
        <v>38701.778982754629</v>
      </c>
      <c r="C947" s="5">
        <v>1</v>
      </c>
      <c r="D947" s="6"/>
      <c r="E947" s="7"/>
      <c r="F947" s="7"/>
      <c r="G947" s="7"/>
      <c r="H947" s="7"/>
      <c r="I947" s="7"/>
      <c r="J947" s="7"/>
      <c r="K947" s="6"/>
    </row>
    <row r="948" spans="1:11" x14ac:dyDescent="0.25">
      <c r="A948" s="8" t="s">
        <v>961</v>
      </c>
      <c r="B948" s="10">
        <v>40037.23954988426</v>
      </c>
      <c r="C948" s="5">
        <v>2</v>
      </c>
      <c r="D948" s="6"/>
      <c r="E948" s="7"/>
      <c r="F948" s="7"/>
      <c r="G948" s="7"/>
      <c r="H948" s="7"/>
      <c r="I948" s="7"/>
      <c r="J948" s="7"/>
      <c r="K948" s="6"/>
    </row>
    <row r="949" spans="1:11" x14ac:dyDescent="0.25">
      <c r="A949" s="8" t="s">
        <v>962</v>
      </c>
      <c r="B949" s="10">
        <v>41480.988404050928</v>
      </c>
      <c r="C949" s="5">
        <v>3</v>
      </c>
      <c r="D949" s="6"/>
      <c r="E949" s="7"/>
      <c r="F949" s="7"/>
      <c r="G949" s="7"/>
      <c r="H949" s="7"/>
      <c r="I949" s="7"/>
      <c r="J949" s="7"/>
      <c r="K949" s="6"/>
    </row>
    <row r="950" spans="1:11" x14ac:dyDescent="0.25">
      <c r="A950" s="8" t="s">
        <v>963</v>
      </c>
      <c r="B950" s="10">
        <v>38487.785545254628</v>
      </c>
      <c r="C950" s="5">
        <v>4</v>
      </c>
      <c r="D950" s="6"/>
      <c r="E950" s="7"/>
      <c r="F950" s="7"/>
      <c r="G950" s="7"/>
      <c r="H950" s="7"/>
      <c r="I950" s="7"/>
      <c r="J950" s="7"/>
      <c r="K950" s="6"/>
    </row>
    <row r="951" spans="1:11" x14ac:dyDescent="0.25">
      <c r="A951" s="8" t="s">
        <v>964</v>
      </c>
      <c r="B951" s="10">
        <v>40454.237987384258</v>
      </c>
      <c r="C951" s="5">
        <v>1</v>
      </c>
      <c r="D951" s="6"/>
      <c r="E951" s="7"/>
      <c r="F951" s="7"/>
      <c r="G951" s="7"/>
      <c r="H951" s="7"/>
      <c r="I951" s="7"/>
      <c r="J951" s="7"/>
      <c r="K951" s="6"/>
    </row>
    <row r="952" spans="1:11" x14ac:dyDescent="0.25">
      <c r="A952" s="8" t="s">
        <v>965</v>
      </c>
      <c r="B952" s="10">
        <v>42201.617096180555</v>
      </c>
      <c r="C952" s="5">
        <v>5</v>
      </c>
      <c r="D952" s="6"/>
      <c r="E952" s="7"/>
      <c r="F952" s="7"/>
      <c r="G952" s="7"/>
      <c r="H952" s="7"/>
      <c r="I952" s="7"/>
      <c r="J952" s="7"/>
      <c r="K952" s="6"/>
    </row>
    <row r="953" spans="1:11" x14ac:dyDescent="0.25">
      <c r="A953" s="8" t="s">
        <v>966</v>
      </c>
      <c r="B953" s="10">
        <v>36333.5697119213</v>
      </c>
      <c r="C953" s="5">
        <v>3</v>
      </c>
      <c r="D953" s="6"/>
      <c r="E953" s="7"/>
      <c r="F953" s="7"/>
      <c r="G953" s="7"/>
      <c r="H953" s="7"/>
      <c r="I953" s="7"/>
      <c r="J953" s="7"/>
      <c r="K953" s="6"/>
    </row>
    <row r="954" spans="1:11" x14ac:dyDescent="0.25">
      <c r="A954" s="8" t="s">
        <v>967</v>
      </c>
      <c r="B954" s="10">
        <v>43093.549468865742</v>
      </c>
      <c r="C954" s="5">
        <v>2</v>
      </c>
      <c r="D954" s="6"/>
      <c r="E954" s="7"/>
      <c r="F954" s="7"/>
      <c r="G954" s="7"/>
      <c r="H954" s="7"/>
      <c r="I954" s="7"/>
      <c r="J954" s="7"/>
      <c r="K954" s="6"/>
    </row>
    <row r="955" spans="1:11" x14ac:dyDescent="0.25">
      <c r="A955" s="8" t="s">
        <v>968</v>
      </c>
      <c r="B955" s="10">
        <v>40219.467998958331</v>
      </c>
      <c r="C955" s="5">
        <v>5</v>
      </c>
      <c r="D955" s="6"/>
      <c r="E955" s="7"/>
      <c r="F955" s="7"/>
      <c r="G955" s="7"/>
      <c r="H955" s="7"/>
      <c r="I955" s="7"/>
      <c r="J955" s="7"/>
      <c r="K955" s="6"/>
    </row>
    <row r="956" spans="1:11" x14ac:dyDescent="0.25">
      <c r="A956" s="8" t="s">
        <v>969</v>
      </c>
      <c r="B956" s="10">
        <v>40942.198623958335</v>
      </c>
      <c r="C956" s="5">
        <v>4</v>
      </c>
      <c r="D956" s="6"/>
      <c r="E956" s="7"/>
      <c r="F956" s="7"/>
      <c r="G956" s="7"/>
      <c r="H956" s="7"/>
      <c r="I956" s="7"/>
      <c r="J956" s="7"/>
      <c r="K956" s="6"/>
    </row>
    <row r="957" spans="1:11" x14ac:dyDescent="0.25">
      <c r="A957" s="8" t="s">
        <v>970</v>
      </c>
      <c r="B957" s="10">
        <v>42496.028207291667</v>
      </c>
      <c r="C957" s="5">
        <v>1</v>
      </c>
      <c r="D957" s="6"/>
      <c r="E957" s="7"/>
      <c r="F957" s="7"/>
      <c r="G957" s="7"/>
      <c r="H957" s="7"/>
      <c r="I957" s="7"/>
      <c r="J957" s="7"/>
      <c r="K957" s="6"/>
    </row>
    <row r="958" spans="1:11" x14ac:dyDescent="0.25">
      <c r="A958" s="8" t="s">
        <v>971</v>
      </c>
      <c r="B958" s="10">
        <v>39266.106042939813</v>
      </c>
      <c r="C958" s="5">
        <v>5</v>
      </c>
      <c r="D958" s="6"/>
      <c r="E958" s="7"/>
      <c r="F958" s="7"/>
      <c r="G958" s="7"/>
      <c r="H958" s="7"/>
      <c r="I958" s="7"/>
      <c r="J958" s="7"/>
      <c r="K958" s="6"/>
    </row>
    <row r="959" spans="1:11" x14ac:dyDescent="0.25">
      <c r="A959" s="8" t="s">
        <v>972</v>
      </c>
      <c r="B959" s="10">
        <v>40860.355487384259</v>
      </c>
      <c r="C959" s="5">
        <v>5</v>
      </c>
      <c r="D959" s="6"/>
      <c r="E959" s="7"/>
      <c r="F959" s="7"/>
      <c r="G959" s="7"/>
      <c r="H959" s="7"/>
      <c r="I959" s="7"/>
      <c r="J959" s="7"/>
      <c r="K959" s="6"/>
    </row>
    <row r="960" spans="1:11" x14ac:dyDescent="0.25">
      <c r="A960" s="8" t="s">
        <v>973</v>
      </c>
      <c r="B960" s="10">
        <v>34722.744434143518</v>
      </c>
      <c r="C960" s="5">
        <v>2</v>
      </c>
      <c r="D960" s="6"/>
      <c r="E960" s="7"/>
      <c r="F960" s="7"/>
      <c r="G960" s="7"/>
      <c r="H960" s="7"/>
      <c r="I960" s="7"/>
      <c r="J960" s="7"/>
      <c r="K960" s="6"/>
    </row>
    <row r="961" spans="1:11" x14ac:dyDescent="0.25">
      <c r="A961" s="8" t="s">
        <v>974</v>
      </c>
      <c r="B961" s="10">
        <v>37289.230510532412</v>
      </c>
      <c r="C961" s="5">
        <v>3</v>
      </c>
      <c r="D961" s="6"/>
      <c r="E961" s="7"/>
      <c r="F961" s="7"/>
      <c r="G961" s="7"/>
      <c r="H961" s="7"/>
      <c r="I961" s="7"/>
      <c r="J961" s="7"/>
      <c r="K961" s="6"/>
    </row>
    <row r="962" spans="1:11" x14ac:dyDescent="0.25">
      <c r="A962" s="8" t="s">
        <v>975</v>
      </c>
      <c r="B962" s="10">
        <v>41310.924492013888</v>
      </c>
      <c r="C962" s="5">
        <v>2</v>
      </c>
      <c r="D962" s="6"/>
      <c r="E962" s="7"/>
      <c r="F962" s="7"/>
      <c r="G962" s="7"/>
      <c r="H962" s="7"/>
      <c r="I962" s="7"/>
      <c r="J962" s="7"/>
      <c r="K962" s="6"/>
    </row>
    <row r="963" spans="1:11" x14ac:dyDescent="0.25">
      <c r="A963" s="8" t="s">
        <v>976</v>
      </c>
      <c r="B963" s="10">
        <v>42345.620938773151</v>
      </c>
      <c r="C963" s="5">
        <v>4</v>
      </c>
      <c r="D963" s="6"/>
      <c r="E963" s="7"/>
      <c r="F963" s="7"/>
      <c r="G963" s="7"/>
      <c r="H963" s="7"/>
      <c r="I963" s="7"/>
      <c r="J963" s="7"/>
      <c r="K963" s="6"/>
    </row>
    <row r="964" spans="1:11" x14ac:dyDescent="0.25">
      <c r="A964" s="8" t="s">
        <v>977</v>
      </c>
      <c r="B964" s="10">
        <v>34942.1478369213</v>
      </c>
      <c r="C964" s="5">
        <v>1</v>
      </c>
      <c r="D964" s="6"/>
      <c r="E964" s="7"/>
      <c r="F964" s="7"/>
      <c r="G964" s="7"/>
      <c r="H964" s="7"/>
      <c r="I964" s="7"/>
      <c r="J964" s="7"/>
      <c r="K964" s="6"/>
    </row>
    <row r="965" spans="1:11" x14ac:dyDescent="0.25">
      <c r="A965" s="8" t="s">
        <v>978</v>
      </c>
      <c r="B965" s="10">
        <v>34706.892200347225</v>
      </c>
      <c r="C965" s="5">
        <v>2</v>
      </c>
      <c r="D965" s="6"/>
      <c r="E965" s="7"/>
      <c r="F965" s="7"/>
      <c r="G965" s="7"/>
      <c r="H965" s="7"/>
      <c r="I965" s="7"/>
      <c r="J965" s="7"/>
      <c r="K965" s="6"/>
    </row>
    <row r="966" spans="1:11" x14ac:dyDescent="0.25">
      <c r="A966" s="8" t="s">
        <v>979</v>
      </c>
      <c r="B966" s="10">
        <v>33841.075672569445</v>
      </c>
      <c r="C966" s="5">
        <v>3</v>
      </c>
      <c r="D966" s="6"/>
      <c r="E966" s="7"/>
      <c r="F966" s="7"/>
      <c r="G966" s="7"/>
      <c r="H966" s="7"/>
      <c r="I966" s="7"/>
      <c r="J966" s="7"/>
      <c r="K966" s="6"/>
    </row>
    <row r="967" spans="1:11" x14ac:dyDescent="0.25">
      <c r="A967" s="8" t="s">
        <v>980</v>
      </c>
      <c r="B967" s="10">
        <v>39040.950510532406</v>
      </c>
      <c r="C967" s="5">
        <v>4</v>
      </c>
      <c r="D967" s="6"/>
      <c r="E967" s="7"/>
      <c r="F967" s="7"/>
      <c r="G967" s="7"/>
      <c r="H967" s="7"/>
      <c r="I967" s="7"/>
      <c r="J967" s="7"/>
      <c r="K967" s="6"/>
    </row>
    <row r="968" spans="1:11" x14ac:dyDescent="0.25">
      <c r="A968" s="8" t="s">
        <v>981</v>
      </c>
      <c r="B968" s="10">
        <v>38492.863890162036</v>
      </c>
      <c r="C968" s="5">
        <v>3</v>
      </c>
      <c r="D968" s="6"/>
      <c r="E968" s="7"/>
      <c r="F968" s="7"/>
      <c r="G968" s="7"/>
      <c r="H968" s="7"/>
      <c r="I968" s="7"/>
      <c r="J968" s="7"/>
      <c r="K968" s="6"/>
    </row>
    <row r="969" spans="1:11" x14ac:dyDescent="0.25">
      <c r="A969" s="8" t="s">
        <v>982</v>
      </c>
      <c r="B969" s="10">
        <v>34537.821309143517</v>
      </c>
      <c r="C969" s="5">
        <v>2</v>
      </c>
      <c r="D969" s="6"/>
      <c r="E969" s="7"/>
      <c r="F969" s="7"/>
      <c r="G969" s="7"/>
      <c r="H969" s="7"/>
      <c r="I969" s="7"/>
      <c r="J969" s="7"/>
      <c r="K969" s="6"/>
    </row>
    <row r="970" spans="1:11" x14ac:dyDescent="0.25">
      <c r="A970" s="8" t="s">
        <v>983</v>
      </c>
      <c r="B970" s="10">
        <v>42697.659526736112</v>
      </c>
      <c r="C970" s="5">
        <v>1</v>
      </c>
      <c r="D970" s="6"/>
      <c r="E970" s="7"/>
      <c r="F970" s="7"/>
      <c r="G970" s="7"/>
      <c r="H970" s="7"/>
      <c r="I970" s="7"/>
      <c r="J970" s="7"/>
      <c r="K970" s="6"/>
    </row>
    <row r="971" spans="1:11" x14ac:dyDescent="0.25">
      <c r="A971" s="8" t="s">
        <v>984</v>
      </c>
      <c r="B971" s="10">
        <v>34103.513647106483</v>
      </c>
      <c r="C971" s="5">
        <v>5</v>
      </c>
      <c r="D971" s="6"/>
      <c r="E971" s="7"/>
      <c r="F971" s="7"/>
      <c r="G971" s="7"/>
      <c r="H971" s="7"/>
      <c r="I971" s="7"/>
      <c r="J971" s="7"/>
      <c r="K971" s="6"/>
    </row>
    <row r="972" spans="1:11" x14ac:dyDescent="0.25">
      <c r="A972" s="8" t="s">
        <v>985</v>
      </c>
      <c r="B972" s="10">
        <v>39019.515626273147</v>
      </c>
      <c r="C972" s="5">
        <v>4</v>
      </c>
      <c r="D972" s="6"/>
      <c r="E972" s="7"/>
      <c r="F972" s="7"/>
      <c r="G972" s="7"/>
      <c r="H972" s="7"/>
      <c r="I972" s="7"/>
      <c r="J972" s="7"/>
      <c r="K972" s="6"/>
    </row>
    <row r="973" spans="1:11" x14ac:dyDescent="0.25">
      <c r="A973" s="8" t="s">
        <v>986</v>
      </c>
      <c r="B973" s="10">
        <v>39351.232975810184</v>
      </c>
      <c r="C973" s="5">
        <v>2</v>
      </c>
      <c r="D973" s="6"/>
      <c r="E973" s="7"/>
      <c r="F973" s="7"/>
      <c r="G973" s="7"/>
      <c r="H973" s="7"/>
      <c r="I973" s="7"/>
      <c r="J973" s="7"/>
      <c r="K973" s="6"/>
    </row>
    <row r="974" spans="1:11" x14ac:dyDescent="0.25">
      <c r="A974" s="8" t="s">
        <v>987</v>
      </c>
      <c r="B974" s="10">
        <v>36167.602547569448</v>
      </c>
      <c r="C974" s="5">
        <v>2</v>
      </c>
      <c r="D974" s="6"/>
      <c r="E974" s="7"/>
      <c r="F974" s="7"/>
      <c r="G974" s="7"/>
      <c r="H974" s="7"/>
      <c r="I974" s="7"/>
      <c r="J974" s="7"/>
      <c r="K974" s="6"/>
    </row>
    <row r="975" spans="1:11" x14ac:dyDescent="0.25">
      <c r="A975" s="8" t="s">
        <v>988</v>
      </c>
      <c r="B975" s="10">
        <v>42849.751945717595</v>
      </c>
      <c r="C975" s="5">
        <v>5</v>
      </c>
      <c r="D975" s="6"/>
      <c r="E975" s="7"/>
      <c r="F975" s="7"/>
      <c r="G975" s="7"/>
      <c r="H975" s="7"/>
      <c r="I975" s="7"/>
      <c r="J975" s="7"/>
      <c r="K975" s="6"/>
    </row>
    <row r="976" spans="1:11" x14ac:dyDescent="0.25">
      <c r="A976" s="8" t="s">
        <v>989</v>
      </c>
      <c r="B976" s="10">
        <v>36054.271193402776</v>
      </c>
      <c r="C976" s="5">
        <v>1</v>
      </c>
      <c r="D976" s="6"/>
      <c r="E976" s="7"/>
      <c r="F976" s="7"/>
      <c r="G976" s="7"/>
      <c r="H976" s="7"/>
      <c r="I976" s="7"/>
      <c r="J976" s="7"/>
      <c r="K976" s="6"/>
    </row>
    <row r="977" spans="1:11" x14ac:dyDescent="0.25">
      <c r="A977" s="8" t="s">
        <v>990</v>
      </c>
      <c r="B977" s="10">
        <v>41465.252617013888</v>
      </c>
      <c r="C977" s="5">
        <v>3</v>
      </c>
      <c r="D977" s="6"/>
      <c r="E977" s="7"/>
      <c r="F977" s="7"/>
      <c r="G977" s="7"/>
      <c r="H977" s="7"/>
      <c r="I977" s="7"/>
      <c r="J977" s="7"/>
      <c r="K977" s="6"/>
    </row>
    <row r="978" spans="1:11" x14ac:dyDescent="0.25">
      <c r="A978" s="8" t="s">
        <v>991</v>
      </c>
      <c r="B978" s="10">
        <v>36198.043392476851</v>
      </c>
      <c r="C978" s="5">
        <v>1</v>
      </c>
      <c r="D978" s="6"/>
      <c r="E978" s="7"/>
      <c r="F978" s="7"/>
      <c r="G978" s="7"/>
      <c r="H978" s="7"/>
      <c r="I978" s="7"/>
      <c r="J978" s="7"/>
      <c r="K978" s="6"/>
    </row>
    <row r="979" spans="1:11" x14ac:dyDescent="0.25">
      <c r="A979" s="8" t="s">
        <v>992</v>
      </c>
      <c r="B979" s="10">
        <v>33537.235290625002</v>
      </c>
      <c r="C979" s="5">
        <v>2</v>
      </c>
      <c r="D979" s="6"/>
      <c r="E979" s="7"/>
      <c r="F979" s="7"/>
      <c r="G979" s="7"/>
      <c r="H979" s="7"/>
      <c r="I979" s="7"/>
      <c r="J979" s="7"/>
      <c r="K979" s="6"/>
    </row>
    <row r="980" spans="1:11" x14ac:dyDescent="0.25">
      <c r="A980" s="8" t="s">
        <v>993</v>
      </c>
      <c r="B980" s="10">
        <v>37885.926100810189</v>
      </c>
      <c r="C980" s="5">
        <v>4</v>
      </c>
      <c r="D980" s="6"/>
      <c r="E980" s="7"/>
      <c r="F980" s="7"/>
      <c r="G980" s="7"/>
      <c r="H980" s="7"/>
      <c r="I980" s="7"/>
      <c r="J980" s="7"/>
      <c r="K980" s="6"/>
    </row>
    <row r="981" spans="1:11" x14ac:dyDescent="0.25">
      <c r="A981" s="8" t="s">
        <v>994</v>
      </c>
      <c r="B981" s="10">
        <v>37404.359179513893</v>
      </c>
      <c r="C981" s="5">
        <v>4</v>
      </c>
      <c r="D981" s="6"/>
      <c r="E981" s="7"/>
      <c r="F981" s="7"/>
      <c r="G981" s="7"/>
      <c r="H981" s="7"/>
      <c r="I981" s="7"/>
      <c r="J981" s="7"/>
      <c r="K981" s="6"/>
    </row>
    <row r="982" spans="1:11" x14ac:dyDescent="0.25">
      <c r="A982" s="8" t="s">
        <v>995</v>
      </c>
      <c r="B982" s="10">
        <v>42402.82103136574</v>
      </c>
      <c r="C982" s="5">
        <v>4</v>
      </c>
      <c r="D982" s="6"/>
      <c r="E982" s="7"/>
      <c r="F982" s="7"/>
      <c r="G982" s="7"/>
      <c r="H982" s="7"/>
      <c r="I982" s="7"/>
      <c r="J982" s="7"/>
      <c r="K982" s="6"/>
    </row>
    <row r="983" spans="1:11" x14ac:dyDescent="0.25">
      <c r="A983" s="8" t="s">
        <v>996</v>
      </c>
      <c r="B983" s="10">
        <v>34060.869549884257</v>
      </c>
      <c r="C983" s="5">
        <v>3</v>
      </c>
      <c r="D983" s="6"/>
      <c r="E983" s="7"/>
      <c r="F983" s="7"/>
      <c r="G983" s="7"/>
      <c r="H983" s="7"/>
      <c r="I983" s="7"/>
      <c r="J983" s="7"/>
      <c r="K983" s="6"/>
    </row>
    <row r="984" spans="1:11" x14ac:dyDescent="0.25">
      <c r="A984" s="8" t="s">
        <v>997</v>
      </c>
      <c r="B984" s="10">
        <v>40663.021980439815</v>
      </c>
      <c r="C984" s="5">
        <v>4</v>
      </c>
      <c r="D984" s="6"/>
      <c r="E984" s="7"/>
      <c r="F984" s="7"/>
      <c r="G984" s="7"/>
      <c r="H984" s="7"/>
      <c r="I984" s="7"/>
      <c r="J984" s="7"/>
      <c r="K984" s="6"/>
    </row>
    <row r="985" spans="1:11" x14ac:dyDescent="0.25">
      <c r="A985" s="8" t="s">
        <v>998</v>
      </c>
      <c r="B985" s="10">
        <v>37774.938797569448</v>
      </c>
      <c r="C985" s="5">
        <v>2</v>
      </c>
      <c r="D985" s="6"/>
      <c r="E985" s="7"/>
      <c r="F985" s="7"/>
      <c r="G985" s="7"/>
      <c r="H985" s="7"/>
      <c r="I985" s="7"/>
      <c r="J985" s="7"/>
      <c r="K985" s="6"/>
    </row>
    <row r="986" spans="1:11" x14ac:dyDescent="0.25">
      <c r="A986" s="8" t="s">
        <v>999</v>
      </c>
      <c r="B986" s="10">
        <v>43343.711448032409</v>
      </c>
      <c r="C986" s="5">
        <v>1</v>
      </c>
      <c r="D986" s="6"/>
      <c r="E986" s="7"/>
      <c r="F986" s="7"/>
      <c r="G986" s="7"/>
      <c r="H986" s="7"/>
      <c r="I986" s="7"/>
      <c r="J986" s="7"/>
      <c r="K986" s="6"/>
    </row>
    <row r="987" spans="1:11" x14ac:dyDescent="0.25">
      <c r="A987" s="8" t="s">
        <v>1000</v>
      </c>
      <c r="B987" s="10">
        <v>35909.789549884263</v>
      </c>
      <c r="C987" s="5">
        <v>1</v>
      </c>
      <c r="D987" s="6"/>
      <c r="E987" s="7"/>
      <c r="F987" s="7"/>
      <c r="G987" s="7"/>
      <c r="H987" s="7"/>
      <c r="I987" s="7"/>
      <c r="J987" s="7"/>
      <c r="K987" s="6"/>
    </row>
    <row r="988" spans="1:11" x14ac:dyDescent="0.25">
      <c r="A988" s="8" t="s">
        <v>1001</v>
      </c>
      <c r="B988" s="10">
        <v>41134.444353125</v>
      </c>
      <c r="C988" s="5">
        <v>4</v>
      </c>
      <c r="D988" s="6"/>
      <c r="E988" s="7"/>
      <c r="F988" s="7"/>
      <c r="G988" s="7"/>
      <c r="H988" s="7"/>
      <c r="I988" s="7"/>
      <c r="J988" s="7"/>
      <c r="K988" s="6"/>
    </row>
    <row r="989" spans="1:11" x14ac:dyDescent="0.25">
      <c r="A989" s="8" t="s">
        <v>1002</v>
      </c>
      <c r="B989" s="10">
        <v>38460.952964236116</v>
      </c>
      <c r="C989" s="5">
        <v>5</v>
      </c>
      <c r="D989" s="6"/>
      <c r="E989" s="7"/>
      <c r="F989" s="7"/>
      <c r="G989" s="7"/>
      <c r="H989" s="7"/>
      <c r="I989" s="7"/>
      <c r="J989" s="7"/>
      <c r="K989" s="6"/>
    </row>
    <row r="990" spans="1:11" x14ac:dyDescent="0.25">
      <c r="A990" s="8" t="s">
        <v>1003</v>
      </c>
      <c r="B990" s="10">
        <v>41019.029005902776</v>
      </c>
      <c r="C990" s="5">
        <v>3</v>
      </c>
      <c r="D990" s="6"/>
      <c r="E990" s="7"/>
      <c r="F990" s="7"/>
      <c r="G990" s="7"/>
      <c r="H990" s="7"/>
      <c r="I990" s="7"/>
      <c r="J990" s="7"/>
      <c r="K990" s="6"/>
    </row>
    <row r="991" spans="1:11" x14ac:dyDescent="0.25">
      <c r="A991" s="8" t="s">
        <v>1004</v>
      </c>
      <c r="B991" s="10">
        <v>37465.406760532409</v>
      </c>
      <c r="C991" s="5">
        <v>1</v>
      </c>
      <c r="D991" s="6"/>
      <c r="E991" s="7"/>
      <c r="F991" s="7"/>
      <c r="G991" s="7"/>
      <c r="H991" s="7"/>
      <c r="I991" s="7"/>
      <c r="J991" s="7"/>
      <c r="K991" s="6"/>
    </row>
    <row r="992" spans="1:11" x14ac:dyDescent="0.25">
      <c r="A992" s="8" t="s">
        <v>1005</v>
      </c>
      <c r="B992" s="10">
        <v>35966.723323032405</v>
      </c>
      <c r="C992" s="5">
        <v>2</v>
      </c>
      <c r="D992" s="6"/>
      <c r="E992" s="7"/>
      <c r="F992" s="7"/>
      <c r="G992" s="7"/>
      <c r="H992" s="7"/>
      <c r="I992" s="7"/>
      <c r="J992" s="7"/>
      <c r="K992" s="6"/>
    </row>
    <row r="993" spans="1:11" x14ac:dyDescent="0.25">
      <c r="A993" s="8" t="s">
        <v>1006</v>
      </c>
      <c r="B993" s="10">
        <v>40461.016910995371</v>
      </c>
      <c r="C993" s="5">
        <v>1</v>
      </c>
      <c r="D993" s="6"/>
      <c r="E993" s="7"/>
      <c r="F993" s="7"/>
      <c r="G993" s="7"/>
      <c r="H993" s="7"/>
      <c r="I993" s="7"/>
      <c r="J993" s="7"/>
      <c r="K993" s="6"/>
    </row>
    <row r="994" spans="1:11" x14ac:dyDescent="0.25">
      <c r="A994" s="8" t="s">
        <v>1007</v>
      </c>
      <c r="B994" s="10">
        <v>41324.76298738426</v>
      </c>
      <c r="C994" s="5">
        <v>1</v>
      </c>
      <c r="D994" s="6"/>
      <c r="E994" s="7"/>
      <c r="F994" s="7"/>
      <c r="G994" s="7"/>
      <c r="H994" s="7"/>
      <c r="I994" s="7"/>
      <c r="J994" s="7"/>
      <c r="K994" s="6"/>
    </row>
    <row r="995" spans="1:11" x14ac:dyDescent="0.25">
      <c r="A995" s="8" t="s">
        <v>1008</v>
      </c>
      <c r="B995" s="10">
        <v>33942.823577662035</v>
      </c>
      <c r="C995" s="5">
        <v>3</v>
      </c>
      <c r="D995" s="6"/>
      <c r="E995" s="7"/>
      <c r="F995" s="7"/>
      <c r="G995" s="7"/>
      <c r="H995" s="7"/>
      <c r="I995" s="7"/>
      <c r="J995" s="7"/>
      <c r="K995" s="6"/>
    </row>
    <row r="996" spans="1:11" x14ac:dyDescent="0.25">
      <c r="A996" s="8" t="s">
        <v>1009</v>
      </c>
      <c r="B996" s="10">
        <v>42280.002061458334</v>
      </c>
      <c r="C996" s="5">
        <v>2</v>
      </c>
      <c r="D996" s="6"/>
      <c r="E996" s="7"/>
      <c r="F996" s="7"/>
      <c r="G996" s="7"/>
      <c r="H996" s="7"/>
      <c r="I996" s="7"/>
      <c r="J996" s="7"/>
      <c r="K996" s="6"/>
    </row>
    <row r="997" spans="1:11" x14ac:dyDescent="0.25">
      <c r="A997" s="8" t="s">
        <v>1010</v>
      </c>
      <c r="B997" s="10">
        <v>37762.93107766204</v>
      </c>
      <c r="C997" s="5">
        <v>1</v>
      </c>
      <c r="D997" s="6"/>
      <c r="E997" s="7"/>
      <c r="F997" s="7"/>
      <c r="G997" s="7"/>
      <c r="H997" s="7"/>
      <c r="I997" s="7"/>
      <c r="J997" s="7"/>
      <c r="K997" s="6"/>
    </row>
    <row r="998" spans="1:11" x14ac:dyDescent="0.25">
      <c r="A998" s="8" t="s">
        <v>1011</v>
      </c>
      <c r="B998" s="10">
        <v>41811.217535995369</v>
      </c>
      <c r="C998" s="5">
        <v>2</v>
      </c>
      <c r="D998" s="6"/>
      <c r="E998" s="7"/>
      <c r="F998" s="7"/>
      <c r="G998" s="7"/>
      <c r="H998" s="7"/>
      <c r="I998" s="7"/>
      <c r="J998" s="7"/>
      <c r="K998" s="6"/>
    </row>
    <row r="999" spans="1:11" x14ac:dyDescent="0.25">
      <c r="A999" s="8" t="s">
        <v>1012</v>
      </c>
      <c r="B999" s="10">
        <v>41995.30441099537</v>
      </c>
      <c r="C999" s="5">
        <v>1</v>
      </c>
      <c r="D999" s="6"/>
      <c r="E999" s="7"/>
      <c r="F999" s="7"/>
      <c r="G999" s="7"/>
      <c r="H999" s="7"/>
      <c r="I999" s="7"/>
      <c r="J999" s="7"/>
      <c r="K999" s="6"/>
    </row>
    <row r="1000" spans="1:11" x14ac:dyDescent="0.25">
      <c r="A1000" s="8" t="s">
        <v>1013</v>
      </c>
      <c r="B1000" s="10">
        <v>34567.639202662038</v>
      </c>
      <c r="C1000" s="5">
        <v>2</v>
      </c>
      <c r="D1000" s="6"/>
      <c r="E1000" s="7"/>
      <c r="F1000" s="7"/>
      <c r="G1000" s="7"/>
      <c r="H1000" s="7"/>
      <c r="I1000" s="7"/>
      <c r="J1000" s="7"/>
      <c r="K1000" s="6"/>
    </row>
    <row r="1001" spans="1:11" x14ac:dyDescent="0.25">
      <c r="A1001" s="8" t="s">
        <v>1014</v>
      </c>
      <c r="B1001" s="10">
        <v>36413.490823032407</v>
      </c>
      <c r="C1001" s="5">
        <v>5</v>
      </c>
      <c r="D1001" s="6"/>
      <c r="E1001" s="7"/>
      <c r="F1001" s="7"/>
      <c r="G1001" s="7"/>
      <c r="H1001" s="7"/>
      <c r="I1001" s="7"/>
      <c r="J1001" s="7"/>
      <c r="K1001" s="6"/>
    </row>
  </sheetData>
  <mergeCells count="2">
    <mergeCell ref="M19:N19"/>
    <mergeCell ref="M5:N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FB3A-05CF-4001-B76D-8EFE852934A0}">
  <dimension ref="A1:N1001"/>
  <sheetViews>
    <sheetView workbookViewId="0">
      <selection activeCell="K2" sqref="K2"/>
    </sheetView>
  </sheetViews>
  <sheetFormatPr defaultRowHeight="15" x14ac:dyDescent="0.25"/>
  <cols>
    <col min="1" max="1" width="38" bestFit="1" customWidth="1"/>
    <col min="2" max="2" width="18.28515625" style="11" customWidth="1"/>
    <col min="3" max="3" width="8.28515625" style="5" bestFit="1" customWidth="1"/>
    <col min="4" max="4" width="17.28515625" style="5" bestFit="1" customWidth="1"/>
    <col min="5" max="5" width="5" bestFit="1" customWidth="1"/>
    <col min="6" max="6" width="7" bestFit="1" customWidth="1"/>
    <col min="7" max="7" width="4.28515625" bestFit="1" customWidth="1"/>
    <col min="8" max="8" width="5.28515625" bestFit="1" customWidth="1"/>
    <col min="9" max="9" width="7.5703125" bestFit="1" customWidth="1"/>
    <col min="10" max="10" width="6.28515625" bestFit="1" customWidth="1"/>
    <col min="11" max="11" width="9.42578125" style="5" customWidth="1"/>
    <col min="12" max="12" width="4" customWidth="1"/>
    <col min="13" max="13" width="21.7109375" bestFit="1" customWidth="1"/>
    <col min="14" max="14" width="14.85546875" bestFit="1" customWidth="1"/>
  </cols>
  <sheetData>
    <row r="1" spans="1:14" ht="30" x14ac:dyDescent="0.25">
      <c r="A1" s="1" t="s">
        <v>14</v>
      </c>
      <c r="B1" s="9" t="s">
        <v>0</v>
      </c>
      <c r="C1" s="4" t="s">
        <v>1</v>
      </c>
      <c r="D1" s="4" t="s">
        <v>2</v>
      </c>
      <c r="E1" s="1" t="s">
        <v>5</v>
      </c>
      <c r="F1" s="1" t="s">
        <v>6</v>
      </c>
      <c r="G1" s="1" t="s">
        <v>7</v>
      </c>
      <c r="H1" s="1" t="s">
        <v>8</v>
      </c>
      <c r="I1" s="1" t="s">
        <v>9</v>
      </c>
      <c r="J1" s="1" t="s">
        <v>10</v>
      </c>
      <c r="K1" s="4" t="s">
        <v>12</v>
      </c>
      <c r="L1" s="1"/>
    </row>
    <row r="2" spans="1:14" x14ac:dyDescent="0.25">
      <c r="A2" s="8" t="s">
        <v>15</v>
      </c>
      <c r="B2" s="10">
        <v>40624.63724664352</v>
      </c>
      <c r="C2" s="5">
        <v>5</v>
      </c>
      <c r="D2" s="6" t="b">
        <f ca="1">B2&gt;($N$2-365)</f>
        <v>0</v>
      </c>
      <c r="E2" s="7">
        <f>YEAR(B2)</f>
        <v>2011</v>
      </c>
      <c r="F2" s="7">
        <f>MONTH(B2)</f>
        <v>3</v>
      </c>
      <c r="G2" s="7">
        <f>DAY(B2)</f>
        <v>22</v>
      </c>
      <c r="H2" s="7">
        <f>HOUR(B2)</f>
        <v>15</v>
      </c>
      <c r="I2" s="7">
        <f>MINUTE(B2)</f>
        <v>17</v>
      </c>
      <c r="J2" s="7">
        <f>WEEKNUM(B2)</f>
        <v>13</v>
      </c>
      <c r="K2" s="6">
        <f>WEEKDAY(B2,1)</f>
        <v>3</v>
      </c>
      <c r="M2" t="s">
        <v>3</v>
      </c>
      <c r="N2" s="2">
        <f ca="1">TODAY()</f>
        <v>43593</v>
      </c>
    </row>
    <row r="3" spans="1:14" x14ac:dyDescent="0.25">
      <c r="A3" s="8" t="s">
        <v>16</v>
      </c>
      <c r="B3" s="10">
        <v>35609.03232766204</v>
      </c>
      <c r="C3" s="5">
        <v>5</v>
      </c>
      <c r="D3" s="6" t="b">
        <f t="shared" ref="D3:D66" ca="1" si="0">B3&gt;($N$2-365)</f>
        <v>0</v>
      </c>
      <c r="E3" s="7">
        <f t="shared" ref="E3:E66" si="1">YEAR(B3)</f>
        <v>1997</v>
      </c>
      <c r="F3" s="7">
        <f t="shared" ref="F3:F66" si="2">MONTH(B3)</f>
        <v>6</v>
      </c>
      <c r="G3" s="7">
        <f t="shared" ref="G3:G66" si="3">DAY(B3)</f>
        <v>28</v>
      </c>
      <c r="H3" s="7">
        <f t="shared" ref="H3:H66" si="4">HOUR(B3)</f>
        <v>0</v>
      </c>
      <c r="I3" s="7">
        <f t="shared" ref="I3:I66" si="5">MINUTE(B3)</f>
        <v>46</v>
      </c>
      <c r="J3" s="7">
        <f t="shared" ref="J3:J66" si="6">WEEKNUM(B3)</f>
        <v>26</v>
      </c>
      <c r="K3" s="6">
        <f t="shared" ref="K3:K66" si="7">WEEKDAY(B3,1)</f>
        <v>7</v>
      </c>
      <c r="M3" t="s">
        <v>4</v>
      </c>
      <c r="N3" s="3">
        <f ca="1">NOW()</f>
        <v>43593.577137152781</v>
      </c>
    </row>
    <row r="4" spans="1:14" x14ac:dyDescent="0.25">
      <c r="A4" s="8" t="s">
        <v>17</v>
      </c>
      <c r="B4" s="10">
        <v>40854.255059143521</v>
      </c>
      <c r="C4" s="5">
        <v>2</v>
      </c>
      <c r="D4" s="6" t="b">
        <f t="shared" ca="1" si="0"/>
        <v>0</v>
      </c>
      <c r="E4" s="7">
        <f t="shared" si="1"/>
        <v>2011</v>
      </c>
      <c r="F4" s="7">
        <f t="shared" si="2"/>
        <v>11</v>
      </c>
      <c r="G4" s="7">
        <f t="shared" si="3"/>
        <v>7</v>
      </c>
      <c r="H4" s="7">
        <f t="shared" si="4"/>
        <v>6</v>
      </c>
      <c r="I4" s="7">
        <f t="shared" si="5"/>
        <v>7</v>
      </c>
      <c r="J4" s="7">
        <f t="shared" si="6"/>
        <v>46</v>
      </c>
      <c r="K4" s="6">
        <f t="shared" si="7"/>
        <v>2</v>
      </c>
    </row>
    <row r="5" spans="1:14" x14ac:dyDescent="0.25">
      <c r="A5" s="8" t="s">
        <v>18</v>
      </c>
      <c r="B5" s="10">
        <v>36326.730869328705</v>
      </c>
      <c r="C5" s="5">
        <v>2</v>
      </c>
      <c r="D5" s="6" t="b">
        <f t="shared" ca="1" si="0"/>
        <v>0</v>
      </c>
      <c r="E5" s="7">
        <f t="shared" si="1"/>
        <v>1999</v>
      </c>
      <c r="F5" s="7">
        <f t="shared" si="2"/>
        <v>6</v>
      </c>
      <c r="G5" s="7">
        <f t="shared" si="3"/>
        <v>15</v>
      </c>
      <c r="H5" s="7">
        <f t="shared" si="4"/>
        <v>17</v>
      </c>
      <c r="I5" s="7">
        <f t="shared" si="5"/>
        <v>32</v>
      </c>
      <c r="J5" s="7">
        <f t="shared" si="6"/>
        <v>25</v>
      </c>
      <c r="K5" s="6">
        <f t="shared" si="7"/>
        <v>3</v>
      </c>
      <c r="M5" s="12" t="s">
        <v>11</v>
      </c>
      <c r="N5" s="12"/>
    </row>
    <row r="6" spans="1:14" x14ac:dyDescent="0.25">
      <c r="A6" s="8" t="s">
        <v>19</v>
      </c>
      <c r="B6" s="10">
        <v>36203.402454976851</v>
      </c>
      <c r="C6" s="5">
        <v>4</v>
      </c>
      <c r="D6" s="6" t="b">
        <f t="shared" ca="1" si="0"/>
        <v>0</v>
      </c>
      <c r="E6" s="7">
        <f t="shared" si="1"/>
        <v>1999</v>
      </c>
      <c r="F6" s="7">
        <f t="shared" si="2"/>
        <v>2</v>
      </c>
      <c r="G6" s="7">
        <f t="shared" si="3"/>
        <v>12</v>
      </c>
      <c r="H6" s="7">
        <f t="shared" si="4"/>
        <v>9</v>
      </c>
      <c r="I6" s="7">
        <f t="shared" si="5"/>
        <v>39</v>
      </c>
      <c r="J6" s="7">
        <f t="shared" si="6"/>
        <v>7</v>
      </c>
      <c r="K6" s="6">
        <f t="shared" si="7"/>
        <v>6</v>
      </c>
      <c r="M6">
        <v>1</v>
      </c>
      <c r="N6" s="7">
        <f>COUNTIF($F$2:$F$1001,M6)</f>
        <v>71</v>
      </c>
    </row>
    <row r="7" spans="1:14" x14ac:dyDescent="0.25">
      <c r="A7" s="8" t="s">
        <v>20</v>
      </c>
      <c r="B7" s="10">
        <v>43078.238797569444</v>
      </c>
      <c r="C7" s="5">
        <v>1</v>
      </c>
      <c r="D7" s="6" t="b">
        <f t="shared" ca="1" si="0"/>
        <v>0</v>
      </c>
      <c r="E7" s="7">
        <f t="shared" si="1"/>
        <v>2017</v>
      </c>
      <c r="F7" s="7">
        <f t="shared" si="2"/>
        <v>12</v>
      </c>
      <c r="G7" s="7">
        <f t="shared" si="3"/>
        <v>9</v>
      </c>
      <c r="H7" s="7">
        <f t="shared" si="4"/>
        <v>5</v>
      </c>
      <c r="I7" s="7">
        <f t="shared" si="5"/>
        <v>43</v>
      </c>
      <c r="J7" s="7">
        <f t="shared" si="6"/>
        <v>49</v>
      </c>
      <c r="K7" s="6">
        <f t="shared" si="7"/>
        <v>7</v>
      </c>
      <c r="M7">
        <v>2</v>
      </c>
      <c r="N7" s="7">
        <f t="shared" ref="N7:N17" si="8">COUNTIF($F$2:$F$1001,M7)</f>
        <v>87</v>
      </c>
    </row>
    <row r="8" spans="1:14" x14ac:dyDescent="0.25">
      <c r="A8" s="8" t="s">
        <v>21</v>
      </c>
      <c r="B8" s="10">
        <v>42928.790684143518</v>
      </c>
      <c r="C8" s="5">
        <v>5</v>
      </c>
      <c r="D8" s="6" t="b">
        <f t="shared" ca="1" si="0"/>
        <v>0</v>
      </c>
      <c r="E8" s="7">
        <f t="shared" si="1"/>
        <v>2017</v>
      </c>
      <c r="F8" s="7">
        <f t="shared" si="2"/>
        <v>7</v>
      </c>
      <c r="G8" s="7">
        <f t="shared" si="3"/>
        <v>12</v>
      </c>
      <c r="H8" s="7">
        <f t="shared" si="4"/>
        <v>18</v>
      </c>
      <c r="I8" s="7">
        <f t="shared" si="5"/>
        <v>58</v>
      </c>
      <c r="J8" s="7">
        <f t="shared" si="6"/>
        <v>28</v>
      </c>
      <c r="K8" s="6">
        <f t="shared" si="7"/>
        <v>4</v>
      </c>
      <c r="M8">
        <v>3</v>
      </c>
      <c r="N8" s="7">
        <f t="shared" si="8"/>
        <v>88</v>
      </c>
    </row>
    <row r="9" spans="1:14" x14ac:dyDescent="0.25">
      <c r="A9" s="8" t="s">
        <v>22</v>
      </c>
      <c r="B9" s="10">
        <v>36797.394920254628</v>
      </c>
      <c r="C9" s="5">
        <v>1</v>
      </c>
      <c r="D9" s="6" t="b">
        <f t="shared" ca="1" si="0"/>
        <v>0</v>
      </c>
      <c r="E9" s="7">
        <f t="shared" si="1"/>
        <v>2000</v>
      </c>
      <c r="F9" s="7">
        <f t="shared" si="2"/>
        <v>9</v>
      </c>
      <c r="G9" s="7">
        <f t="shared" si="3"/>
        <v>28</v>
      </c>
      <c r="H9" s="7">
        <f t="shared" si="4"/>
        <v>9</v>
      </c>
      <c r="I9" s="7">
        <f t="shared" si="5"/>
        <v>28</v>
      </c>
      <c r="J9" s="7">
        <f t="shared" si="6"/>
        <v>40</v>
      </c>
      <c r="K9" s="6">
        <f t="shared" si="7"/>
        <v>5</v>
      </c>
      <c r="M9">
        <v>4</v>
      </c>
      <c r="N9" s="7">
        <f t="shared" si="8"/>
        <v>73</v>
      </c>
    </row>
    <row r="10" spans="1:14" x14ac:dyDescent="0.25">
      <c r="A10" s="8" t="s">
        <v>23</v>
      </c>
      <c r="B10" s="10">
        <v>41079.572177199072</v>
      </c>
      <c r="C10" s="5">
        <v>5</v>
      </c>
      <c r="D10" s="6" t="b">
        <f t="shared" ca="1" si="0"/>
        <v>0</v>
      </c>
      <c r="E10" s="7">
        <f t="shared" si="1"/>
        <v>2012</v>
      </c>
      <c r="F10" s="7">
        <f t="shared" si="2"/>
        <v>6</v>
      </c>
      <c r="G10" s="7">
        <f t="shared" si="3"/>
        <v>19</v>
      </c>
      <c r="H10" s="7">
        <f t="shared" si="4"/>
        <v>13</v>
      </c>
      <c r="I10" s="7">
        <f t="shared" si="5"/>
        <v>43</v>
      </c>
      <c r="J10" s="7">
        <f t="shared" si="6"/>
        <v>25</v>
      </c>
      <c r="K10" s="6">
        <f t="shared" si="7"/>
        <v>3</v>
      </c>
      <c r="M10">
        <v>5</v>
      </c>
      <c r="N10" s="7">
        <f t="shared" si="8"/>
        <v>87</v>
      </c>
    </row>
    <row r="11" spans="1:14" x14ac:dyDescent="0.25">
      <c r="A11" s="8" t="s">
        <v>24</v>
      </c>
      <c r="B11" s="10">
        <v>35379.375441087963</v>
      </c>
      <c r="C11" s="5">
        <v>5</v>
      </c>
      <c r="D11" s="6" t="b">
        <f t="shared" ca="1" si="0"/>
        <v>0</v>
      </c>
      <c r="E11" s="7">
        <f t="shared" si="1"/>
        <v>1996</v>
      </c>
      <c r="F11" s="7">
        <f t="shared" si="2"/>
        <v>11</v>
      </c>
      <c r="G11" s="7">
        <f t="shared" si="3"/>
        <v>10</v>
      </c>
      <c r="H11" s="7">
        <f t="shared" si="4"/>
        <v>9</v>
      </c>
      <c r="I11" s="7">
        <f t="shared" si="5"/>
        <v>0</v>
      </c>
      <c r="J11" s="7">
        <f t="shared" si="6"/>
        <v>46</v>
      </c>
      <c r="K11" s="6">
        <f t="shared" si="7"/>
        <v>1</v>
      </c>
      <c r="M11">
        <v>6</v>
      </c>
      <c r="N11" s="7">
        <f t="shared" si="8"/>
        <v>88</v>
      </c>
    </row>
    <row r="12" spans="1:14" x14ac:dyDescent="0.25">
      <c r="A12" s="8" t="s">
        <v>25</v>
      </c>
      <c r="B12" s="10">
        <v>34036.365128587968</v>
      </c>
      <c r="C12" s="5">
        <v>3</v>
      </c>
      <c r="D12" s="6" t="b">
        <f t="shared" ca="1" si="0"/>
        <v>0</v>
      </c>
      <c r="E12" s="7">
        <f t="shared" si="1"/>
        <v>1993</v>
      </c>
      <c r="F12" s="7">
        <f t="shared" si="2"/>
        <v>3</v>
      </c>
      <c r="G12" s="7">
        <f t="shared" si="3"/>
        <v>8</v>
      </c>
      <c r="H12" s="7">
        <f t="shared" si="4"/>
        <v>8</v>
      </c>
      <c r="I12" s="7">
        <f t="shared" si="5"/>
        <v>45</v>
      </c>
      <c r="J12" s="7">
        <f t="shared" si="6"/>
        <v>11</v>
      </c>
      <c r="K12" s="6">
        <f t="shared" si="7"/>
        <v>2</v>
      </c>
      <c r="M12">
        <v>7</v>
      </c>
      <c r="N12" s="7">
        <f t="shared" si="8"/>
        <v>103</v>
      </c>
    </row>
    <row r="13" spans="1:14" x14ac:dyDescent="0.25">
      <c r="A13" s="8" t="s">
        <v>26</v>
      </c>
      <c r="B13" s="10">
        <v>40282.727559143517</v>
      </c>
      <c r="C13" s="5">
        <v>4</v>
      </c>
      <c r="D13" s="6" t="b">
        <f t="shared" ca="1" si="0"/>
        <v>0</v>
      </c>
      <c r="E13" s="7">
        <f t="shared" si="1"/>
        <v>2010</v>
      </c>
      <c r="F13" s="7">
        <f t="shared" si="2"/>
        <v>4</v>
      </c>
      <c r="G13" s="7">
        <f t="shared" si="3"/>
        <v>14</v>
      </c>
      <c r="H13" s="7">
        <f t="shared" si="4"/>
        <v>17</v>
      </c>
      <c r="I13" s="7">
        <f t="shared" si="5"/>
        <v>27</v>
      </c>
      <c r="J13" s="7">
        <f t="shared" si="6"/>
        <v>16</v>
      </c>
      <c r="K13" s="6">
        <f t="shared" si="7"/>
        <v>4</v>
      </c>
      <c r="M13">
        <v>8</v>
      </c>
      <c r="N13" s="7">
        <f t="shared" si="8"/>
        <v>79</v>
      </c>
    </row>
    <row r="14" spans="1:14" x14ac:dyDescent="0.25">
      <c r="A14" s="8" t="s">
        <v>27</v>
      </c>
      <c r="B14" s="10">
        <v>39720.175429513889</v>
      </c>
      <c r="C14" s="5">
        <v>5</v>
      </c>
      <c r="D14" s="6" t="b">
        <f t="shared" ca="1" si="0"/>
        <v>0</v>
      </c>
      <c r="E14" s="7">
        <f t="shared" si="1"/>
        <v>2008</v>
      </c>
      <c r="F14" s="7">
        <f t="shared" si="2"/>
        <v>9</v>
      </c>
      <c r="G14" s="7">
        <f t="shared" si="3"/>
        <v>29</v>
      </c>
      <c r="H14" s="7">
        <f t="shared" si="4"/>
        <v>4</v>
      </c>
      <c r="I14" s="7">
        <f t="shared" si="5"/>
        <v>12</v>
      </c>
      <c r="J14" s="7">
        <f t="shared" si="6"/>
        <v>40</v>
      </c>
      <c r="K14" s="6">
        <f t="shared" si="7"/>
        <v>2</v>
      </c>
      <c r="M14">
        <v>9</v>
      </c>
      <c r="N14" s="7">
        <f t="shared" si="8"/>
        <v>83</v>
      </c>
    </row>
    <row r="15" spans="1:14" x14ac:dyDescent="0.25">
      <c r="A15" s="8" t="s">
        <v>28</v>
      </c>
      <c r="B15" s="10">
        <v>40572.233901736116</v>
      </c>
      <c r="C15" s="5">
        <v>4</v>
      </c>
      <c r="D15" s="6" t="b">
        <f t="shared" ca="1" si="0"/>
        <v>0</v>
      </c>
      <c r="E15" s="7">
        <f t="shared" si="1"/>
        <v>2011</v>
      </c>
      <c r="F15" s="7">
        <f t="shared" si="2"/>
        <v>1</v>
      </c>
      <c r="G15" s="7">
        <f t="shared" si="3"/>
        <v>29</v>
      </c>
      <c r="H15" s="7">
        <f t="shared" si="4"/>
        <v>5</v>
      </c>
      <c r="I15" s="7">
        <f t="shared" si="5"/>
        <v>36</v>
      </c>
      <c r="J15" s="7">
        <f t="shared" si="6"/>
        <v>5</v>
      </c>
      <c r="K15" s="6">
        <f t="shared" si="7"/>
        <v>7</v>
      </c>
      <c r="M15">
        <v>10</v>
      </c>
      <c r="N15" s="7">
        <f t="shared" si="8"/>
        <v>73</v>
      </c>
    </row>
    <row r="16" spans="1:14" x14ac:dyDescent="0.25">
      <c r="A16" s="8" t="s">
        <v>29</v>
      </c>
      <c r="B16" s="10">
        <v>33859.662883217592</v>
      </c>
      <c r="C16" s="5">
        <v>5</v>
      </c>
      <c r="D16" s="6" t="b">
        <f t="shared" ca="1" si="0"/>
        <v>0</v>
      </c>
      <c r="E16" s="7">
        <f t="shared" si="1"/>
        <v>1992</v>
      </c>
      <c r="F16" s="7">
        <f t="shared" si="2"/>
        <v>9</v>
      </c>
      <c r="G16" s="7">
        <f t="shared" si="3"/>
        <v>12</v>
      </c>
      <c r="H16" s="7">
        <f t="shared" si="4"/>
        <v>15</v>
      </c>
      <c r="I16" s="7">
        <f t="shared" si="5"/>
        <v>54</v>
      </c>
      <c r="J16" s="7">
        <f t="shared" si="6"/>
        <v>37</v>
      </c>
      <c r="K16" s="6">
        <f t="shared" si="7"/>
        <v>7</v>
      </c>
      <c r="M16">
        <v>11</v>
      </c>
      <c r="N16" s="7">
        <f t="shared" si="8"/>
        <v>70</v>
      </c>
    </row>
    <row r="17" spans="1:14" x14ac:dyDescent="0.25">
      <c r="A17" s="8" t="s">
        <v>30</v>
      </c>
      <c r="B17" s="10">
        <v>37139.086540625001</v>
      </c>
      <c r="C17" s="5">
        <v>3</v>
      </c>
      <c r="D17" s="6" t="b">
        <f t="shared" ca="1" si="0"/>
        <v>0</v>
      </c>
      <c r="E17" s="7">
        <f t="shared" si="1"/>
        <v>2001</v>
      </c>
      <c r="F17" s="7">
        <f t="shared" si="2"/>
        <v>9</v>
      </c>
      <c r="G17" s="7">
        <f t="shared" si="3"/>
        <v>5</v>
      </c>
      <c r="H17" s="7">
        <f t="shared" si="4"/>
        <v>2</v>
      </c>
      <c r="I17" s="7">
        <f t="shared" si="5"/>
        <v>4</v>
      </c>
      <c r="J17" s="7">
        <f t="shared" si="6"/>
        <v>36</v>
      </c>
      <c r="K17" s="6">
        <f t="shared" si="7"/>
        <v>4</v>
      </c>
      <c r="M17">
        <v>12</v>
      </c>
      <c r="N17" s="7">
        <f t="shared" si="8"/>
        <v>98</v>
      </c>
    </row>
    <row r="18" spans="1:14" x14ac:dyDescent="0.25">
      <c r="A18" s="8" t="s">
        <v>31</v>
      </c>
      <c r="B18" s="10">
        <v>38384.775244328703</v>
      </c>
      <c r="C18" s="5">
        <v>2</v>
      </c>
      <c r="D18" s="6" t="b">
        <f t="shared" ca="1" si="0"/>
        <v>0</v>
      </c>
      <c r="E18" s="7">
        <f t="shared" si="1"/>
        <v>2005</v>
      </c>
      <c r="F18" s="7">
        <f t="shared" si="2"/>
        <v>2</v>
      </c>
      <c r="G18" s="7">
        <f t="shared" si="3"/>
        <v>1</v>
      </c>
      <c r="H18" s="7">
        <f t="shared" si="4"/>
        <v>18</v>
      </c>
      <c r="I18" s="7">
        <f t="shared" si="5"/>
        <v>36</v>
      </c>
      <c r="J18" s="7">
        <f t="shared" si="6"/>
        <v>6</v>
      </c>
      <c r="K18" s="6">
        <f t="shared" si="7"/>
        <v>3</v>
      </c>
    </row>
    <row r="19" spans="1:14" x14ac:dyDescent="0.25">
      <c r="A19" s="8" t="s">
        <v>32</v>
      </c>
      <c r="B19" s="10">
        <v>38029.005614699076</v>
      </c>
      <c r="C19" s="5">
        <v>5</v>
      </c>
      <c r="D19" s="6" t="b">
        <f t="shared" ca="1" si="0"/>
        <v>0</v>
      </c>
      <c r="E19" s="7">
        <f t="shared" si="1"/>
        <v>2004</v>
      </c>
      <c r="F19" s="7">
        <f t="shared" si="2"/>
        <v>2</v>
      </c>
      <c r="G19" s="7">
        <f t="shared" si="3"/>
        <v>12</v>
      </c>
      <c r="H19" s="7">
        <f t="shared" si="4"/>
        <v>0</v>
      </c>
      <c r="I19" s="7">
        <f t="shared" si="5"/>
        <v>8</v>
      </c>
      <c r="J19" s="7">
        <f t="shared" si="6"/>
        <v>7</v>
      </c>
      <c r="K19" s="6">
        <f t="shared" si="7"/>
        <v>5</v>
      </c>
      <c r="M19" s="12" t="s">
        <v>13</v>
      </c>
      <c r="N19" s="12"/>
    </row>
    <row r="20" spans="1:14" x14ac:dyDescent="0.25">
      <c r="A20" s="8" t="s">
        <v>33</v>
      </c>
      <c r="B20" s="10">
        <v>33497.607165624999</v>
      </c>
      <c r="C20" s="5">
        <v>4</v>
      </c>
      <c r="D20" s="6" t="b">
        <f t="shared" ca="1" si="0"/>
        <v>0</v>
      </c>
      <c r="E20" s="7">
        <f t="shared" si="1"/>
        <v>1991</v>
      </c>
      <c r="F20" s="7">
        <f t="shared" si="2"/>
        <v>9</v>
      </c>
      <c r="G20" s="7">
        <f t="shared" si="3"/>
        <v>16</v>
      </c>
      <c r="H20" s="7">
        <f t="shared" si="4"/>
        <v>14</v>
      </c>
      <c r="I20" s="7">
        <f t="shared" si="5"/>
        <v>34</v>
      </c>
      <c r="J20" s="7">
        <f t="shared" si="6"/>
        <v>38</v>
      </c>
      <c r="K20" s="6">
        <f t="shared" si="7"/>
        <v>2</v>
      </c>
      <c r="M20">
        <v>1</v>
      </c>
      <c r="N20" s="7">
        <f>COUNTIF($K$2:$K$1001,M20)</f>
        <v>154</v>
      </c>
    </row>
    <row r="21" spans="1:14" x14ac:dyDescent="0.25">
      <c r="A21" s="8" t="s">
        <v>34</v>
      </c>
      <c r="B21" s="10">
        <v>40115.652003587966</v>
      </c>
      <c r="C21" s="5">
        <v>5</v>
      </c>
      <c r="D21" s="6" t="b">
        <f t="shared" ca="1" si="0"/>
        <v>0</v>
      </c>
      <c r="E21" s="7">
        <f t="shared" si="1"/>
        <v>2009</v>
      </c>
      <c r="F21" s="7">
        <f t="shared" si="2"/>
        <v>10</v>
      </c>
      <c r="G21" s="7">
        <f t="shared" si="3"/>
        <v>29</v>
      </c>
      <c r="H21" s="7">
        <f t="shared" si="4"/>
        <v>15</v>
      </c>
      <c r="I21" s="7">
        <f t="shared" si="5"/>
        <v>38</v>
      </c>
      <c r="J21" s="7">
        <f t="shared" si="6"/>
        <v>44</v>
      </c>
      <c r="K21" s="6">
        <f t="shared" si="7"/>
        <v>5</v>
      </c>
      <c r="M21">
        <v>2</v>
      </c>
      <c r="N21" s="7">
        <f t="shared" ref="N21:N26" si="9">COUNTIF($K$2:$K$1001,M21)</f>
        <v>133</v>
      </c>
    </row>
    <row r="22" spans="1:14" x14ac:dyDescent="0.25">
      <c r="A22" s="8" t="s">
        <v>35</v>
      </c>
      <c r="B22" s="10">
        <v>34835.557327662042</v>
      </c>
      <c r="C22" s="5">
        <v>3</v>
      </c>
      <c r="D22" s="6" t="b">
        <f t="shared" ca="1" si="0"/>
        <v>0</v>
      </c>
      <c r="E22" s="7">
        <f t="shared" si="1"/>
        <v>1995</v>
      </c>
      <c r="F22" s="7">
        <f t="shared" si="2"/>
        <v>5</v>
      </c>
      <c r="G22" s="7">
        <f t="shared" si="3"/>
        <v>16</v>
      </c>
      <c r="H22" s="7">
        <f t="shared" si="4"/>
        <v>13</v>
      </c>
      <c r="I22" s="7">
        <f t="shared" si="5"/>
        <v>22</v>
      </c>
      <c r="J22" s="7">
        <f t="shared" si="6"/>
        <v>20</v>
      </c>
      <c r="K22" s="6">
        <f t="shared" si="7"/>
        <v>3</v>
      </c>
      <c r="M22">
        <v>3</v>
      </c>
      <c r="N22" s="7">
        <f t="shared" si="9"/>
        <v>141</v>
      </c>
    </row>
    <row r="23" spans="1:14" x14ac:dyDescent="0.25">
      <c r="A23" s="8" t="s">
        <v>36</v>
      </c>
      <c r="B23" s="10">
        <v>43205.659862384258</v>
      </c>
      <c r="C23" s="5">
        <v>2</v>
      </c>
      <c r="D23" s="6" t="b">
        <f t="shared" ca="1" si="0"/>
        <v>0</v>
      </c>
      <c r="E23" s="7">
        <f t="shared" si="1"/>
        <v>2018</v>
      </c>
      <c r="F23" s="7">
        <f t="shared" si="2"/>
        <v>4</v>
      </c>
      <c r="G23" s="7">
        <f t="shared" si="3"/>
        <v>15</v>
      </c>
      <c r="H23" s="7">
        <f t="shared" si="4"/>
        <v>15</v>
      </c>
      <c r="I23" s="7">
        <f t="shared" si="5"/>
        <v>50</v>
      </c>
      <c r="J23" s="7">
        <f t="shared" si="6"/>
        <v>16</v>
      </c>
      <c r="K23" s="6">
        <f t="shared" si="7"/>
        <v>1</v>
      </c>
      <c r="M23">
        <v>4</v>
      </c>
      <c r="N23" s="7">
        <f t="shared" si="9"/>
        <v>140</v>
      </c>
    </row>
    <row r="24" spans="1:14" x14ac:dyDescent="0.25">
      <c r="A24" s="8" t="s">
        <v>37</v>
      </c>
      <c r="B24" s="10">
        <v>41356.331413310189</v>
      </c>
      <c r="C24" s="5">
        <v>3</v>
      </c>
      <c r="D24" s="6" t="b">
        <f t="shared" ca="1" si="0"/>
        <v>0</v>
      </c>
      <c r="E24" s="7">
        <f t="shared" si="1"/>
        <v>2013</v>
      </c>
      <c r="F24" s="7">
        <f t="shared" si="2"/>
        <v>3</v>
      </c>
      <c r="G24" s="7">
        <f t="shared" si="3"/>
        <v>23</v>
      </c>
      <c r="H24" s="7">
        <f t="shared" si="4"/>
        <v>7</v>
      </c>
      <c r="I24" s="7">
        <f t="shared" si="5"/>
        <v>57</v>
      </c>
      <c r="J24" s="7">
        <f t="shared" si="6"/>
        <v>12</v>
      </c>
      <c r="K24" s="6">
        <f t="shared" si="7"/>
        <v>7</v>
      </c>
      <c r="M24">
        <v>5</v>
      </c>
      <c r="N24" s="7">
        <f t="shared" si="9"/>
        <v>134</v>
      </c>
    </row>
    <row r="25" spans="1:14" x14ac:dyDescent="0.25">
      <c r="A25" s="8" t="s">
        <v>38</v>
      </c>
      <c r="B25" s="10">
        <v>37268.525637847226</v>
      </c>
      <c r="C25" s="5">
        <v>5</v>
      </c>
      <c r="D25" s="6" t="b">
        <f t="shared" ca="1" si="0"/>
        <v>0</v>
      </c>
      <c r="E25" s="7">
        <f t="shared" si="1"/>
        <v>2002</v>
      </c>
      <c r="F25" s="7">
        <f t="shared" si="2"/>
        <v>1</v>
      </c>
      <c r="G25" s="7">
        <f t="shared" si="3"/>
        <v>12</v>
      </c>
      <c r="H25" s="7">
        <f t="shared" si="4"/>
        <v>12</v>
      </c>
      <c r="I25" s="7">
        <f t="shared" si="5"/>
        <v>36</v>
      </c>
      <c r="J25" s="7">
        <f t="shared" si="6"/>
        <v>2</v>
      </c>
      <c r="K25" s="6">
        <f t="shared" si="7"/>
        <v>7</v>
      </c>
      <c r="M25">
        <v>6</v>
      </c>
      <c r="N25" s="7">
        <f t="shared" si="9"/>
        <v>141</v>
      </c>
    </row>
    <row r="26" spans="1:14" x14ac:dyDescent="0.25">
      <c r="A26" s="8" t="s">
        <v>39</v>
      </c>
      <c r="B26" s="10">
        <v>34143.933218865743</v>
      </c>
      <c r="C26" s="5">
        <v>5</v>
      </c>
      <c r="D26" s="6" t="b">
        <f t="shared" ca="1" si="0"/>
        <v>0</v>
      </c>
      <c r="E26" s="7">
        <f t="shared" si="1"/>
        <v>1993</v>
      </c>
      <c r="F26" s="7">
        <f t="shared" si="2"/>
        <v>6</v>
      </c>
      <c r="G26" s="7">
        <f t="shared" si="3"/>
        <v>23</v>
      </c>
      <c r="H26" s="7">
        <f t="shared" si="4"/>
        <v>22</v>
      </c>
      <c r="I26" s="7">
        <f t="shared" si="5"/>
        <v>23</v>
      </c>
      <c r="J26" s="7">
        <f t="shared" si="6"/>
        <v>26</v>
      </c>
      <c r="K26" s="6">
        <f t="shared" si="7"/>
        <v>4</v>
      </c>
      <c r="M26">
        <v>7</v>
      </c>
      <c r="N26" s="7">
        <f t="shared" si="9"/>
        <v>157</v>
      </c>
    </row>
    <row r="27" spans="1:14" x14ac:dyDescent="0.25">
      <c r="A27" s="8" t="s">
        <v>40</v>
      </c>
      <c r="B27" s="10">
        <v>36009.372223495375</v>
      </c>
      <c r="C27" s="5">
        <v>4</v>
      </c>
      <c r="D27" s="6" t="b">
        <f t="shared" ca="1" si="0"/>
        <v>0</v>
      </c>
      <c r="E27" s="7">
        <f t="shared" si="1"/>
        <v>1998</v>
      </c>
      <c r="F27" s="7">
        <f t="shared" si="2"/>
        <v>8</v>
      </c>
      <c r="G27" s="7">
        <f t="shared" si="3"/>
        <v>2</v>
      </c>
      <c r="H27" s="7">
        <f t="shared" si="4"/>
        <v>8</v>
      </c>
      <c r="I27" s="7">
        <f t="shared" si="5"/>
        <v>56</v>
      </c>
      <c r="J27" s="7">
        <f t="shared" si="6"/>
        <v>32</v>
      </c>
      <c r="K27" s="6">
        <f t="shared" si="7"/>
        <v>1</v>
      </c>
    </row>
    <row r="28" spans="1:14" x14ac:dyDescent="0.25">
      <c r="A28" s="8" t="s">
        <v>41</v>
      </c>
      <c r="B28" s="10">
        <v>39332.73178368056</v>
      </c>
      <c r="C28" s="5">
        <v>2</v>
      </c>
      <c r="D28" s="6" t="b">
        <f t="shared" ca="1" si="0"/>
        <v>0</v>
      </c>
      <c r="E28" s="7">
        <f t="shared" si="1"/>
        <v>2007</v>
      </c>
      <c r="F28" s="7">
        <f t="shared" si="2"/>
        <v>9</v>
      </c>
      <c r="G28" s="7">
        <f t="shared" si="3"/>
        <v>7</v>
      </c>
      <c r="H28" s="7">
        <f t="shared" si="4"/>
        <v>17</v>
      </c>
      <c r="I28" s="7">
        <f t="shared" si="5"/>
        <v>33</v>
      </c>
      <c r="J28" s="7">
        <f t="shared" si="6"/>
        <v>36</v>
      </c>
      <c r="K28" s="6">
        <f t="shared" si="7"/>
        <v>6</v>
      </c>
    </row>
    <row r="29" spans="1:14" x14ac:dyDescent="0.25">
      <c r="A29" s="8" t="s">
        <v>42</v>
      </c>
      <c r="B29" s="10">
        <v>37829.420637847223</v>
      </c>
      <c r="C29" s="5">
        <v>3</v>
      </c>
      <c r="D29" s="6" t="b">
        <f t="shared" ca="1" si="0"/>
        <v>0</v>
      </c>
      <c r="E29" s="7">
        <f t="shared" si="1"/>
        <v>2003</v>
      </c>
      <c r="F29" s="7">
        <f t="shared" si="2"/>
        <v>7</v>
      </c>
      <c r="G29" s="7">
        <f t="shared" si="3"/>
        <v>27</v>
      </c>
      <c r="H29" s="7">
        <f t="shared" si="4"/>
        <v>10</v>
      </c>
      <c r="I29" s="7">
        <f t="shared" si="5"/>
        <v>5</v>
      </c>
      <c r="J29" s="7">
        <f t="shared" si="6"/>
        <v>31</v>
      </c>
      <c r="K29" s="6">
        <f t="shared" si="7"/>
        <v>1</v>
      </c>
    </row>
    <row r="30" spans="1:14" x14ac:dyDescent="0.25">
      <c r="A30" s="8" t="s">
        <v>43</v>
      </c>
      <c r="B30" s="10">
        <v>36427.291714236111</v>
      </c>
      <c r="C30" s="5">
        <v>3</v>
      </c>
      <c r="D30" s="6" t="b">
        <f t="shared" ca="1" si="0"/>
        <v>0</v>
      </c>
      <c r="E30" s="7">
        <f t="shared" si="1"/>
        <v>1999</v>
      </c>
      <c r="F30" s="7">
        <f t="shared" si="2"/>
        <v>9</v>
      </c>
      <c r="G30" s="7">
        <f t="shared" si="3"/>
        <v>24</v>
      </c>
      <c r="H30" s="7">
        <f t="shared" si="4"/>
        <v>7</v>
      </c>
      <c r="I30" s="7">
        <f t="shared" si="5"/>
        <v>0</v>
      </c>
      <c r="J30" s="7">
        <f t="shared" si="6"/>
        <v>39</v>
      </c>
      <c r="K30" s="6">
        <f t="shared" si="7"/>
        <v>6</v>
      </c>
    </row>
    <row r="31" spans="1:14" x14ac:dyDescent="0.25">
      <c r="A31" s="8" t="s">
        <v>44</v>
      </c>
      <c r="B31" s="10">
        <v>42071.240730439815</v>
      </c>
      <c r="C31" s="5">
        <v>5</v>
      </c>
      <c r="D31" s="6" t="b">
        <f t="shared" ca="1" si="0"/>
        <v>0</v>
      </c>
      <c r="E31" s="7">
        <f t="shared" si="1"/>
        <v>2015</v>
      </c>
      <c r="F31" s="7">
        <f t="shared" si="2"/>
        <v>3</v>
      </c>
      <c r="G31" s="7">
        <f t="shared" si="3"/>
        <v>8</v>
      </c>
      <c r="H31" s="7">
        <f t="shared" si="4"/>
        <v>5</v>
      </c>
      <c r="I31" s="7">
        <f t="shared" si="5"/>
        <v>46</v>
      </c>
      <c r="J31" s="7">
        <f t="shared" si="6"/>
        <v>11</v>
      </c>
      <c r="K31" s="6">
        <f t="shared" si="7"/>
        <v>1</v>
      </c>
    </row>
    <row r="32" spans="1:14" x14ac:dyDescent="0.25">
      <c r="A32" s="8" t="s">
        <v>45</v>
      </c>
      <c r="B32" s="10">
        <v>38735.193658680553</v>
      </c>
      <c r="C32" s="5">
        <v>2</v>
      </c>
      <c r="D32" s="6" t="b">
        <f t="shared" ca="1" si="0"/>
        <v>0</v>
      </c>
      <c r="E32" s="7">
        <f t="shared" si="1"/>
        <v>2006</v>
      </c>
      <c r="F32" s="7">
        <f t="shared" si="2"/>
        <v>1</v>
      </c>
      <c r="G32" s="7">
        <f t="shared" si="3"/>
        <v>18</v>
      </c>
      <c r="H32" s="7">
        <f t="shared" si="4"/>
        <v>4</v>
      </c>
      <c r="I32" s="7">
        <f t="shared" si="5"/>
        <v>38</v>
      </c>
      <c r="J32" s="7">
        <f t="shared" si="6"/>
        <v>3</v>
      </c>
      <c r="K32" s="6">
        <f t="shared" si="7"/>
        <v>4</v>
      </c>
    </row>
    <row r="33" spans="1:11" x14ac:dyDescent="0.25">
      <c r="A33" s="8" t="s">
        <v>46</v>
      </c>
      <c r="B33" s="10">
        <v>33549.601818402778</v>
      </c>
      <c r="C33" s="5">
        <v>2</v>
      </c>
      <c r="D33" s="6" t="b">
        <f t="shared" ca="1" si="0"/>
        <v>0</v>
      </c>
      <c r="E33" s="7">
        <f t="shared" si="1"/>
        <v>1991</v>
      </c>
      <c r="F33" s="7">
        <f t="shared" si="2"/>
        <v>11</v>
      </c>
      <c r="G33" s="7">
        <f t="shared" si="3"/>
        <v>7</v>
      </c>
      <c r="H33" s="7">
        <f t="shared" si="4"/>
        <v>14</v>
      </c>
      <c r="I33" s="7">
        <f t="shared" si="5"/>
        <v>26</v>
      </c>
      <c r="J33" s="7">
        <f t="shared" si="6"/>
        <v>45</v>
      </c>
      <c r="K33" s="6">
        <f t="shared" si="7"/>
        <v>5</v>
      </c>
    </row>
    <row r="34" spans="1:11" x14ac:dyDescent="0.25">
      <c r="A34" s="8" t="s">
        <v>47</v>
      </c>
      <c r="B34" s="10">
        <v>34408.251563773149</v>
      </c>
      <c r="C34" s="5">
        <v>4</v>
      </c>
      <c r="D34" s="6" t="b">
        <f t="shared" ca="1" si="0"/>
        <v>0</v>
      </c>
      <c r="E34" s="7">
        <f t="shared" si="1"/>
        <v>1994</v>
      </c>
      <c r="F34" s="7">
        <f t="shared" si="2"/>
        <v>3</v>
      </c>
      <c r="G34" s="7">
        <f t="shared" si="3"/>
        <v>15</v>
      </c>
      <c r="H34" s="7">
        <f t="shared" si="4"/>
        <v>6</v>
      </c>
      <c r="I34" s="7">
        <f t="shared" si="5"/>
        <v>2</v>
      </c>
      <c r="J34" s="7">
        <f t="shared" si="6"/>
        <v>12</v>
      </c>
      <c r="K34" s="6">
        <f t="shared" si="7"/>
        <v>3</v>
      </c>
    </row>
    <row r="35" spans="1:11" x14ac:dyDescent="0.25">
      <c r="A35" s="8" t="s">
        <v>48</v>
      </c>
      <c r="B35" s="10">
        <v>38145.452281365739</v>
      </c>
      <c r="C35" s="5">
        <v>3</v>
      </c>
      <c r="D35" s="6" t="b">
        <f t="shared" ca="1" si="0"/>
        <v>0</v>
      </c>
      <c r="E35" s="7">
        <f t="shared" si="1"/>
        <v>2004</v>
      </c>
      <c r="F35" s="7">
        <f t="shared" si="2"/>
        <v>6</v>
      </c>
      <c r="G35" s="7">
        <f t="shared" si="3"/>
        <v>7</v>
      </c>
      <c r="H35" s="7">
        <f t="shared" si="4"/>
        <v>10</v>
      </c>
      <c r="I35" s="7">
        <f t="shared" si="5"/>
        <v>51</v>
      </c>
      <c r="J35" s="7">
        <f t="shared" si="6"/>
        <v>24</v>
      </c>
      <c r="K35" s="6">
        <f t="shared" si="7"/>
        <v>2</v>
      </c>
    </row>
    <row r="36" spans="1:11" x14ac:dyDescent="0.25">
      <c r="A36" s="8" t="s">
        <v>49</v>
      </c>
      <c r="B36" s="10">
        <v>36009.916332291665</v>
      </c>
      <c r="C36" s="5">
        <v>1</v>
      </c>
      <c r="D36" s="6" t="b">
        <f t="shared" ca="1" si="0"/>
        <v>0</v>
      </c>
      <c r="E36" s="7">
        <f t="shared" si="1"/>
        <v>1998</v>
      </c>
      <c r="F36" s="7">
        <f t="shared" si="2"/>
        <v>8</v>
      </c>
      <c r="G36" s="7">
        <f t="shared" si="3"/>
        <v>2</v>
      </c>
      <c r="H36" s="7">
        <f t="shared" si="4"/>
        <v>21</v>
      </c>
      <c r="I36" s="7">
        <f t="shared" si="5"/>
        <v>59</v>
      </c>
      <c r="J36" s="7">
        <f t="shared" si="6"/>
        <v>32</v>
      </c>
      <c r="K36" s="6">
        <f t="shared" si="7"/>
        <v>1</v>
      </c>
    </row>
    <row r="37" spans="1:11" x14ac:dyDescent="0.25">
      <c r="A37" s="8" t="s">
        <v>50</v>
      </c>
      <c r="B37" s="10">
        <v>35305.558091550927</v>
      </c>
      <c r="C37" s="5">
        <v>2</v>
      </c>
      <c r="D37" s="6" t="b">
        <f t="shared" ca="1" si="0"/>
        <v>0</v>
      </c>
      <c r="E37" s="7">
        <f t="shared" si="1"/>
        <v>1996</v>
      </c>
      <c r="F37" s="7">
        <f t="shared" si="2"/>
        <v>8</v>
      </c>
      <c r="G37" s="7">
        <f t="shared" si="3"/>
        <v>28</v>
      </c>
      <c r="H37" s="7">
        <f t="shared" si="4"/>
        <v>13</v>
      </c>
      <c r="I37" s="7">
        <f t="shared" si="5"/>
        <v>23</v>
      </c>
      <c r="J37" s="7">
        <f t="shared" si="6"/>
        <v>35</v>
      </c>
      <c r="K37" s="6">
        <f t="shared" si="7"/>
        <v>4</v>
      </c>
    </row>
    <row r="38" spans="1:11" x14ac:dyDescent="0.25">
      <c r="A38" s="8" t="s">
        <v>51</v>
      </c>
      <c r="B38" s="10">
        <v>35195.46678368056</v>
      </c>
      <c r="C38" s="5">
        <v>3</v>
      </c>
      <c r="D38" s="6" t="b">
        <f t="shared" ca="1" si="0"/>
        <v>0</v>
      </c>
      <c r="E38" s="7">
        <f t="shared" si="1"/>
        <v>1996</v>
      </c>
      <c r="F38" s="7">
        <f t="shared" si="2"/>
        <v>5</v>
      </c>
      <c r="G38" s="7">
        <f t="shared" si="3"/>
        <v>10</v>
      </c>
      <c r="H38" s="7">
        <f t="shared" si="4"/>
        <v>11</v>
      </c>
      <c r="I38" s="7">
        <f t="shared" si="5"/>
        <v>12</v>
      </c>
      <c r="J38" s="7">
        <f t="shared" si="6"/>
        <v>19</v>
      </c>
      <c r="K38" s="6">
        <f t="shared" si="7"/>
        <v>6</v>
      </c>
    </row>
    <row r="39" spans="1:11" x14ac:dyDescent="0.25">
      <c r="A39" s="8" t="s">
        <v>52</v>
      </c>
      <c r="B39" s="10">
        <v>41488.007501273147</v>
      </c>
      <c r="C39" s="5">
        <v>4</v>
      </c>
      <c r="D39" s="6" t="b">
        <f t="shared" ca="1" si="0"/>
        <v>0</v>
      </c>
      <c r="E39" s="7">
        <f t="shared" si="1"/>
        <v>2013</v>
      </c>
      <c r="F39" s="7">
        <f t="shared" si="2"/>
        <v>8</v>
      </c>
      <c r="G39" s="7">
        <f t="shared" si="3"/>
        <v>2</v>
      </c>
      <c r="H39" s="7">
        <f t="shared" si="4"/>
        <v>0</v>
      </c>
      <c r="I39" s="7">
        <f t="shared" si="5"/>
        <v>10</v>
      </c>
      <c r="J39" s="7">
        <f t="shared" si="6"/>
        <v>31</v>
      </c>
      <c r="K39" s="6">
        <f t="shared" si="7"/>
        <v>6</v>
      </c>
    </row>
    <row r="40" spans="1:11" x14ac:dyDescent="0.25">
      <c r="A40" s="8" t="s">
        <v>53</v>
      </c>
      <c r="B40" s="10">
        <v>36936.1947119213</v>
      </c>
      <c r="C40" s="5">
        <v>2</v>
      </c>
      <c r="D40" s="6" t="b">
        <f t="shared" ca="1" si="0"/>
        <v>0</v>
      </c>
      <c r="E40" s="7">
        <f t="shared" si="1"/>
        <v>2001</v>
      </c>
      <c r="F40" s="7">
        <f t="shared" si="2"/>
        <v>2</v>
      </c>
      <c r="G40" s="7">
        <f t="shared" si="3"/>
        <v>14</v>
      </c>
      <c r="H40" s="7">
        <f t="shared" si="4"/>
        <v>4</v>
      </c>
      <c r="I40" s="7">
        <f t="shared" si="5"/>
        <v>40</v>
      </c>
      <c r="J40" s="7">
        <f t="shared" si="6"/>
        <v>7</v>
      </c>
      <c r="K40" s="6">
        <f t="shared" si="7"/>
        <v>4</v>
      </c>
    </row>
    <row r="41" spans="1:11" x14ac:dyDescent="0.25">
      <c r="A41" s="8" t="s">
        <v>54</v>
      </c>
      <c r="B41" s="10">
        <v>33833.48063784722</v>
      </c>
      <c r="C41" s="5">
        <v>4</v>
      </c>
      <c r="D41" s="6" t="b">
        <f t="shared" ca="1" si="0"/>
        <v>0</v>
      </c>
      <c r="E41" s="7">
        <f t="shared" si="1"/>
        <v>1992</v>
      </c>
      <c r="F41" s="7">
        <f t="shared" si="2"/>
        <v>8</v>
      </c>
      <c r="G41" s="7">
        <f t="shared" si="3"/>
        <v>17</v>
      </c>
      <c r="H41" s="7">
        <f t="shared" si="4"/>
        <v>11</v>
      </c>
      <c r="I41" s="7">
        <f t="shared" si="5"/>
        <v>32</v>
      </c>
      <c r="J41" s="7">
        <f t="shared" si="6"/>
        <v>34</v>
      </c>
      <c r="K41" s="6">
        <f t="shared" si="7"/>
        <v>2</v>
      </c>
    </row>
    <row r="42" spans="1:11" x14ac:dyDescent="0.25">
      <c r="A42" s="8" t="s">
        <v>55</v>
      </c>
      <c r="B42" s="10">
        <v>37911.130290624998</v>
      </c>
      <c r="C42" s="5">
        <v>4</v>
      </c>
      <c r="D42" s="6" t="b">
        <f t="shared" ca="1" si="0"/>
        <v>0</v>
      </c>
      <c r="E42" s="7">
        <f t="shared" si="1"/>
        <v>2003</v>
      </c>
      <c r="F42" s="7">
        <f t="shared" si="2"/>
        <v>10</v>
      </c>
      <c r="G42" s="7">
        <f t="shared" si="3"/>
        <v>17</v>
      </c>
      <c r="H42" s="7">
        <f t="shared" si="4"/>
        <v>3</v>
      </c>
      <c r="I42" s="7">
        <f t="shared" si="5"/>
        <v>7</v>
      </c>
      <c r="J42" s="7">
        <f t="shared" si="6"/>
        <v>42</v>
      </c>
      <c r="K42" s="6">
        <f t="shared" si="7"/>
        <v>6</v>
      </c>
    </row>
    <row r="43" spans="1:11" x14ac:dyDescent="0.25">
      <c r="A43" s="8" t="s">
        <v>56</v>
      </c>
      <c r="B43" s="10">
        <v>38735.85400590278</v>
      </c>
      <c r="C43" s="5">
        <v>4</v>
      </c>
      <c r="D43" s="6" t="b">
        <f t="shared" ca="1" si="0"/>
        <v>0</v>
      </c>
      <c r="E43" s="7">
        <f t="shared" si="1"/>
        <v>2006</v>
      </c>
      <c r="F43" s="7">
        <f t="shared" si="2"/>
        <v>1</v>
      </c>
      <c r="G43" s="7">
        <f t="shared" si="3"/>
        <v>18</v>
      </c>
      <c r="H43" s="7">
        <f t="shared" si="4"/>
        <v>20</v>
      </c>
      <c r="I43" s="7">
        <f t="shared" si="5"/>
        <v>29</v>
      </c>
      <c r="J43" s="7">
        <f t="shared" si="6"/>
        <v>3</v>
      </c>
      <c r="K43" s="6">
        <f t="shared" si="7"/>
        <v>4</v>
      </c>
    </row>
    <row r="44" spans="1:11" x14ac:dyDescent="0.25">
      <c r="A44" s="8" t="s">
        <v>57</v>
      </c>
      <c r="B44" s="10">
        <v>41886.911019791667</v>
      </c>
      <c r="C44" s="5">
        <v>1</v>
      </c>
      <c r="D44" s="6" t="b">
        <f t="shared" ca="1" si="0"/>
        <v>0</v>
      </c>
      <c r="E44" s="7">
        <f t="shared" si="1"/>
        <v>2014</v>
      </c>
      <c r="F44" s="7">
        <f t="shared" si="2"/>
        <v>9</v>
      </c>
      <c r="G44" s="7">
        <f t="shared" si="3"/>
        <v>4</v>
      </c>
      <c r="H44" s="7">
        <f t="shared" si="4"/>
        <v>21</v>
      </c>
      <c r="I44" s="7">
        <f t="shared" si="5"/>
        <v>51</v>
      </c>
      <c r="J44" s="7">
        <f t="shared" si="6"/>
        <v>36</v>
      </c>
      <c r="K44" s="6">
        <f t="shared" si="7"/>
        <v>5</v>
      </c>
    </row>
    <row r="45" spans="1:11" x14ac:dyDescent="0.25">
      <c r="A45" s="8" t="s">
        <v>58</v>
      </c>
      <c r="B45" s="10">
        <v>38689.964260532412</v>
      </c>
      <c r="C45" s="5">
        <v>3</v>
      </c>
      <c r="D45" s="6" t="b">
        <f t="shared" ca="1" si="0"/>
        <v>0</v>
      </c>
      <c r="E45" s="7">
        <f t="shared" si="1"/>
        <v>2005</v>
      </c>
      <c r="F45" s="7">
        <f t="shared" si="2"/>
        <v>12</v>
      </c>
      <c r="G45" s="7">
        <f t="shared" si="3"/>
        <v>3</v>
      </c>
      <c r="H45" s="7">
        <f t="shared" si="4"/>
        <v>23</v>
      </c>
      <c r="I45" s="7">
        <f t="shared" si="5"/>
        <v>8</v>
      </c>
      <c r="J45" s="7">
        <f t="shared" si="6"/>
        <v>49</v>
      </c>
      <c r="K45" s="6">
        <f t="shared" si="7"/>
        <v>7</v>
      </c>
    </row>
    <row r="46" spans="1:11" x14ac:dyDescent="0.25">
      <c r="A46" s="8" t="s">
        <v>59</v>
      </c>
      <c r="B46" s="10">
        <v>33546.86832303241</v>
      </c>
      <c r="C46" s="5">
        <v>4</v>
      </c>
      <c r="D46" s="6" t="b">
        <f t="shared" ca="1" si="0"/>
        <v>0</v>
      </c>
      <c r="E46" s="7">
        <f t="shared" si="1"/>
        <v>1991</v>
      </c>
      <c r="F46" s="7">
        <f t="shared" si="2"/>
        <v>11</v>
      </c>
      <c r="G46" s="7">
        <f t="shared" si="3"/>
        <v>4</v>
      </c>
      <c r="H46" s="7">
        <f t="shared" si="4"/>
        <v>20</v>
      </c>
      <c r="I46" s="7">
        <f t="shared" si="5"/>
        <v>50</v>
      </c>
      <c r="J46" s="7">
        <f t="shared" si="6"/>
        <v>45</v>
      </c>
      <c r="K46" s="6">
        <f t="shared" si="7"/>
        <v>2</v>
      </c>
    </row>
    <row r="47" spans="1:11" x14ac:dyDescent="0.25">
      <c r="A47" s="8" t="s">
        <v>60</v>
      </c>
      <c r="B47" s="10">
        <v>37782.213820717596</v>
      </c>
      <c r="C47" s="5">
        <v>2</v>
      </c>
      <c r="D47" s="6" t="b">
        <f t="shared" ca="1" si="0"/>
        <v>0</v>
      </c>
      <c r="E47" s="7">
        <f t="shared" si="1"/>
        <v>2003</v>
      </c>
      <c r="F47" s="7">
        <f t="shared" si="2"/>
        <v>6</v>
      </c>
      <c r="G47" s="7">
        <f t="shared" si="3"/>
        <v>10</v>
      </c>
      <c r="H47" s="7">
        <f t="shared" si="4"/>
        <v>5</v>
      </c>
      <c r="I47" s="7">
        <f t="shared" si="5"/>
        <v>7</v>
      </c>
      <c r="J47" s="7">
        <f t="shared" si="6"/>
        <v>24</v>
      </c>
      <c r="K47" s="6">
        <f t="shared" si="7"/>
        <v>3</v>
      </c>
    </row>
    <row r="48" spans="1:11" x14ac:dyDescent="0.25">
      <c r="A48" s="8" t="s">
        <v>61</v>
      </c>
      <c r="B48" s="10">
        <v>39046.544144791667</v>
      </c>
      <c r="C48" s="5">
        <v>3</v>
      </c>
      <c r="D48" s="6" t="b">
        <f t="shared" ca="1" si="0"/>
        <v>0</v>
      </c>
      <c r="E48" s="7">
        <f t="shared" si="1"/>
        <v>2006</v>
      </c>
      <c r="F48" s="7">
        <f t="shared" si="2"/>
        <v>11</v>
      </c>
      <c r="G48" s="7">
        <f t="shared" si="3"/>
        <v>25</v>
      </c>
      <c r="H48" s="7">
        <f t="shared" si="4"/>
        <v>13</v>
      </c>
      <c r="I48" s="7">
        <f t="shared" si="5"/>
        <v>3</v>
      </c>
      <c r="J48" s="7">
        <f t="shared" si="6"/>
        <v>47</v>
      </c>
      <c r="K48" s="6">
        <f t="shared" si="7"/>
        <v>7</v>
      </c>
    </row>
    <row r="49" spans="1:11" x14ac:dyDescent="0.25">
      <c r="A49" s="8" t="s">
        <v>62</v>
      </c>
      <c r="B49" s="10">
        <v>42121.71134386574</v>
      </c>
      <c r="C49" s="5">
        <v>1</v>
      </c>
      <c r="D49" s="6" t="b">
        <f t="shared" ca="1" si="0"/>
        <v>0</v>
      </c>
      <c r="E49" s="7">
        <f t="shared" si="1"/>
        <v>2015</v>
      </c>
      <c r="F49" s="7">
        <f t="shared" si="2"/>
        <v>4</v>
      </c>
      <c r="G49" s="7">
        <f t="shared" si="3"/>
        <v>27</v>
      </c>
      <c r="H49" s="7">
        <f t="shared" si="4"/>
        <v>17</v>
      </c>
      <c r="I49" s="7">
        <f t="shared" si="5"/>
        <v>4</v>
      </c>
      <c r="J49" s="7">
        <f t="shared" si="6"/>
        <v>18</v>
      </c>
      <c r="K49" s="6">
        <f t="shared" si="7"/>
        <v>2</v>
      </c>
    </row>
    <row r="50" spans="1:11" x14ac:dyDescent="0.25">
      <c r="A50" s="8" t="s">
        <v>63</v>
      </c>
      <c r="B50" s="10">
        <v>33603.709711921299</v>
      </c>
      <c r="C50" s="5">
        <v>1</v>
      </c>
      <c r="D50" s="6" t="b">
        <f t="shared" ca="1" si="0"/>
        <v>0</v>
      </c>
      <c r="E50" s="7">
        <f t="shared" si="1"/>
        <v>1991</v>
      </c>
      <c r="F50" s="7">
        <f t="shared" si="2"/>
        <v>12</v>
      </c>
      <c r="G50" s="7">
        <f t="shared" si="3"/>
        <v>31</v>
      </c>
      <c r="H50" s="7">
        <f t="shared" si="4"/>
        <v>17</v>
      </c>
      <c r="I50" s="7">
        <f t="shared" si="5"/>
        <v>1</v>
      </c>
      <c r="J50" s="7">
        <f t="shared" si="6"/>
        <v>53</v>
      </c>
      <c r="K50" s="6">
        <f t="shared" si="7"/>
        <v>3</v>
      </c>
    </row>
    <row r="51" spans="1:11" x14ac:dyDescent="0.25">
      <c r="A51" s="8" t="s">
        <v>64</v>
      </c>
      <c r="B51" s="10">
        <v>35870.599468865745</v>
      </c>
      <c r="C51" s="5">
        <v>3</v>
      </c>
      <c r="D51" s="6" t="b">
        <f t="shared" ca="1" si="0"/>
        <v>0</v>
      </c>
      <c r="E51" s="7">
        <f t="shared" si="1"/>
        <v>1998</v>
      </c>
      <c r="F51" s="7">
        <f t="shared" si="2"/>
        <v>3</v>
      </c>
      <c r="G51" s="7">
        <f t="shared" si="3"/>
        <v>16</v>
      </c>
      <c r="H51" s="7">
        <f t="shared" si="4"/>
        <v>14</v>
      </c>
      <c r="I51" s="7">
        <f t="shared" si="5"/>
        <v>23</v>
      </c>
      <c r="J51" s="7">
        <f t="shared" si="6"/>
        <v>12</v>
      </c>
      <c r="K51" s="6">
        <f t="shared" si="7"/>
        <v>2</v>
      </c>
    </row>
    <row r="52" spans="1:11" x14ac:dyDescent="0.25">
      <c r="A52" s="8" t="s">
        <v>65</v>
      </c>
      <c r="B52" s="10">
        <v>39111.018554513888</v>
      </c>
      <c r="C52" s="5">
        <v>1</v>
      </c>
      <c r="D52" s="6" t="b">
        <f t="shared" ca="1" si="0"/>
        <v>0</v>
      </c>
      <c r="E52" s="7">
        <f t="shared" si="1"/>
        <v>2007</v>
      </c>
      <c r="F52" s="7">
        <f t="shared" si="2"/>
        <v>1</v>
      </c>
      <c r="G52" s="7">
        <f t="shared" si="3"/>
        <v>29</v>
      </c>
      <c r="H52" s="7">
        <f t="shared" si="4"/>
        <v>0</v>
      </c>
      <c r="I52" s="7">
        <f t="shared" si="5"/>
        <v>26</v>
      </c>
      <c r="J52" s="7">
        <f t="shared" si="6"/>
        <v>5</v>
      </c>
      <c r="K52" s="6">
        <f t="shared" si="7"/>
        <v>2</v>
      </c>
    </row>
    <row r="53" spans="1:11" x14ac:dyDescent="0.25">
      <c r="A53" s="8" t="s">
        <v>66</v>
      </c>
      <c r="B53" s="10">
        <v>35351.66378599537</v>
      </c>
      <c r="C53" s="5">
        <v>1</v>
      </c>
      <c r="D53" s="6" t="b">
        <f t="shared" ca="1" si="0"/>
        <v>0</v>
      </c>
      <c r="E53" s="7">
        <f t="shared" si="1"/>
        <v>1996</v>
      </c>
      <c r="F53" s="7">
        <f t="shared" si="2"/>
        <v>10</v>
      </c>
      <c r="G53" s="7">
        <f t="shared" si="3"/>
        <v>13</v>
      </c>
      <c r="H53" s="7">
        <f t="shared" si="4"/>
        <v>15</v>
      </c>
      <c r="I53" s="7">
        <f t="shared" si="5"/>
        <v>55</v>
      </c>
      <c r="J53" s="7">
        <f t="shared" si="6"/>
        <v>42</v>
      </c>
      <c r="K53" s="6">
        <f t="shared" si="7"/>
        <v>1</v>
      </c>
    </row>
    <row r="54" spans="1:11" x14ac:dyDescent="0.25">
      <c r="A54" s="8" t="s">
        <v>67</v>
      </c>
      <c r="B54" s="10">
        <v>37432.96170266204</v>
      </c>
      <c r="C54" s="5">
        <v>5</v>
      </c>
      <c r="D54" s="6" t="b">
        <f t="shared" ca="1" si="0"/>
        <v>0</v>
      </c>
      <c r="E54" s="7">
        <f t="shared" si="1"/>
        <v>2002</v>
      </c>
      <c r="F54" s="7">
        <f t="shared" si="2"/>
        <v>6</v>
      </c>
      <c r="G54" s="7">
        <f t="shared" si="3"/>
        <v>25</v>
      </c>
      <c r="H54" s="7">
        <f t="shared" si="4"/>
        <v>23</v>
      </c>
      <c r="I54" s="7">
        <f t="shared" si="5"/>
        <v>4</v>
      </c>
      <c r="J54" s="7">
        <f t="shared" si="6"/>
        <v>26</v>
      </c>
      <c r="K54" s="6">
        <f t="shared" si="7"/>
        <v>3</v>
      </c>
    </row>
    <row r="55" spans="1:11" x14ac:dyDescent="0.25">
      <c r="A55" s="8" t="s">
        <v>68</v>
      </c>
      <c r="B55" s="10">
        <v>37553.932871643519</v>
      </c>
      <c r="C55" s="5">
        <v>4</v>
      </c>
      <c r="D55" s="6" t="b">
        <f t="shared" ca="1" si="0"/>
        <v>0</v>
      </c>
      <c r="E55" s="7">
        <f t="shared" si="1"/>
        <v>2002</v>
      </c>
      <c r="F55" s="7">
        <f t="shared" si="2"/>
        <v>10</v>
      </c>
      <c r="G55" s="7">
        <f t="shared" si="3"/>
        <v>24</v>
      </c>
      <c r="H55" s="7">
        <f t="shared" si="4"/>
        <v>22</v>
      </c>
      <c r="I55" s="7">
        <f t="shared" si="5"/>
        <v>23</v>
      </c>
      <c r="J55" s="7">
        <f t="shared" si="6"/>
        <v>43</v>
      </c>
      <c r="K55" s="6">
        <f t="shared" si="7"/>
        <v>5</v>
      </c>
    </row>
    <row r="56" spans="1:11" x14ac:dyDescent="0.25">
      <c r="A56" s="8" t="s">
        <v>69</v>
      </c>
      <c r="B56" s="10">
        <v>39887.260846180558</v>
      </c>
      <c r="C56" s="5">
        <v>5</v>
      </c>
      <c r="D56" s="6" t="b">
        <f t="shared" ca="1" si="0"/>
        <v>0</v>
      </c>
      <c r="E56" s="7">
        <f t="shared" si="1"/>
        <v>2009</v>
      </c>
      <c r="F56" s="7">
        <f t="shared" si="2"/>
        <v>3</v>
      </c>
      <c r="G56" s="7">
        <f t="shared" si="3"/>
        <v>15</v>
      </c>
      <c r="H56" s="7">
        <f t="shared" si="4"/>
        <v>6</v>
      </c>
      <c r="I56" s="7">
        <f t="shared" si="5"/>
        <v>15</v>
      </c>
      <c r="J56" s="7">
        <f t="shared" si="6"/>
        <v>12</v>
      </c>
      <c r="K56" s="6">
        <f t="shared" si="7"/>
        <v>1</v>
      </c>
    </row>
    <row r="57" spans="1:11" x14ac:dyDescent="0.25">
      <c r="A57" s="8" t="s">
        <v>70</v>
      </c>
      <c r="B57" s="10">
        <v>34170.239827662037</v>
      </c>
      <c r="C57" s="5">
        <v>1</v>
      </c>
      <c r="D57" s="6" t="b">
        <f t="shared" ca="1" si="0"/>
        <v>0</v>
      </c>
      <c r="E57" s="7">
        <f t="shared" si="1"/>
        <v>1993</v>
      </c>
      <c r="F57" s="7">
        <f t="shared" si="2"/>
        <v>7</v>
      </c>
      <c r="G57" s="7">
        <f t="shared" si="3"/>
        <v>20</v>
      </c>
      <c r="H57" s="7">
        <f t="shared" si="4"/>
        <v>5</v>
      </c>
      <c r="I57" s="7">
        <f t="shared" si="5"/>
        <v>45</v>
      </c>
      <c r="J57" s="7">
        <f t="shared" si="6"/>
        <v>30</v>
      </c>
      <c r="K57" s="6">
        <f t="shared" si="7"/>
        <v>3</v>
      </c>
    </row>
    <row r="58" spans="1:11" x14ac:dyDescent="0.25">
      <c r="A58" s="8" t="s">
        <v>71</v>
      </c>
      <c r="B58" s="10">
        <v>41390.043323032405</v>
      </c>
      <c r="C58" s="5">
        <v>4</v>
      </c>
      <c r="D58" s="6" t="b">
        <f t="shared" ca="1" si="0"/>
        <v>0</v>
      </c>
      <c r="E58" s="7">
        <f t="shared" si="1"/>
        <v>2013</v>
      </c>
      <c r="F58" s="7">
        <f t="shared" si="2"/>
        <v>4</v>
      </c>
      <c r="G58" s="7">
        <f t="shared" si="3"/>
        <v>26</v>
      </c>
      <c r="H58" s="7">
        <f t="shared" si="4"/>
        <v>1</v>
      </c>
      <c r="I58" s="7">
        <f t="shared" si="5"/>
        <v>2</v>
      </c>
      <c r="J58" s="7">
        <f t="shared" si="6"/>
        <v>17</v>
      </c>
      <c r="K58" s="6">
        <f t="shared" si="7"/>
        <v>6</v>
      </c>
    </row>
    <row r="59" spans="1:11" x14ac:dyDescent="0.25">
      <c r="A59" s="8" t="s">
        <v>72</v>
      </c>
      <c r="B59" s="10">
        <v>42502.114503587967</v>
      </c>
      <c r="C59" s="5">
        <v>3</v>
      </c>
      <c r="D59" s="6" t="b">
        <f t="shared" ca="1" si="0"/>
        <v>0</v>
      </c>
      <c r="E59" s="7">
        <f t="shared" si="1"/>
        <v>2016</v>
      </c>
      <c r="F59" s="7">
        <f t="shared" si="2"/>
        <v>5</v>
      </c>
      <c r="G59" s="7">
        <f t="shared" si="3"/>
        <v>12</v>
      </c>
      <c r="H59" s="7">
        <f t="shared" si="4"/>
        <v>2</v>
      </c>
      <c r="I59" s="7">
        <f t="shared" si="5"/>
        <v>44</v>
      </c>
      <c r="J59" s="7">
        <f t="shared" si="6"/>
        <v>20</v>
      </c>
      <c r="K59" s="6">
        <f t="shared" si="7"/>
        <v>5</v>
      </c>
    </row>
    <row r="60" spans="1:11" x14ac:dyDescent="0.25">
      <c r="A60" s="8" t="s">
        <v>73</v>
      </c>
      <c r="B60" s="10">
        <v>37836.673299884264</v>
      </c>
      <c r="C60" s="5">
        <v>1</v>
      </c>
      <c r="D60" s="6" t="b">
        <f t="shared" ca="1" si="0"/>
        <v>0</v>
      </c>
      <c r="E60" s="7">
        <f t="shared" si="1"/>
        <v>2003</v>
      </c>
      <c r="F60" s="7">
        <f t="shared" si="2"/>
        <v>8</v>
      </c>
      <c r="G60" s="7">
        <f t="shared" si="3"/>
        <v>3</v>
      </c>
      <c r="H60" s="7">
        <f t="shared" si="4"/>
        <v>16</v>
      </c>
      <c r="I60" s="7">
        <f t="shared" si="5"/>
        <v>9</v>
      </c>
      <c r="J60" s="7">
        <f t="shared" si="6"/>
        <v>32</v>
      </c>
      <c r="K60" s="6">
        <f t="shared" si="7"/>
        <v>1</v>
      </c>
    </row>
    <row r="61" spans="1:11" x14ac:dyDescent="0.25">
      <c r="A61" s="8" t="s">
        <v>74</v>
      </c>
      <c r="B61" s="10">
        <v>40587.948785995373</v>
      </c>
      <c r="C61" s="5">
        <v>2</v>
      </c>
      <c r="D61" s="6" t="b">
        <f t="shared" ca="1" si="0"/>
        <v>0</v>
      </c>
      <c r="E61" s="7">
        <f t="shared" si="1"/>
        <v>2011</v>
      </c>
      <c r="F61" s="7">
        <f t="shared" si="2"/>
        <v>2</v>
      </c>
      <c r="G61" s="7">
        <f t="shared" si="3"/>
        <v>13</v>
      </c>
      <c r="H61" s="7">
        <f t="shared" si="4"/>
        <v>22</v>
      </c>
      <c r="I61" s="7">
        <f t="shared" si="5"/>
        <v>46</v>
      </c>
      <c r="J61" s="7">
        <f t="shared" si="6"/>
        <v>8</v>
      </c>
      <c r="K61" s="6">
        <f t="shared" si="7"/>
        <v>1</v>
      </c>
    </row>
    <row r="62" spans="1:11" x14ac:dyDescent="0.25">
      <c r="A62" s="8" t="s">
        <v>75</v>
      </c>
      <c r="B62" s="10">
        <v>39724.370452662035</v>
      </c>
      <c r="C62" s="5">
        <v>1</v>
      </c>
      <c r="D62" s="6" t="b">
        <f t="shared" ca="1" si="0"/>
        <v>0</v>
      </c>
      <c r="E62" s="7">
        <f t="shared" si="1"/>
        <v>2008</v>
      </c>
      <c r="F62" s="7">
        <f t="shared" si="2"/>
        <v>10</v>
      </c>
      <c r="G62" s="7">
        <f t="shared" si="3"/>
        <v>3</v>
      </c>
      <c r="H62" s="7">
        <f t="shared" si="4"/>
        <v>8</v>
      </c>
      <c r="I62" s="7">
        <f t="shared" si="5"/>
        <v>53</v>
      </c>
      <c r="J62" s="7">
        <f t="shared" si="6"/>
        <v>40</v>
      </c>
      <c r="K62" s="6">
        <f t="shared" si="7"/>
        <v>6</v>
      </c>
    </row>
    <row r="63" spans="1:11" x14ac:dyDescent="0.25">
      <c r="A63" s="8" t="s">
        <v>76</v>
      </c>
      <c r="B63" s="10">
        <v>38443.373380902776</v>
      </c>
      <c r="C63" s="5">
        <v>4</v>
      </c>
      <c r="D63" s="6" t="b">
        <f t="shared" ca="1" si="0"/>
        <v>0</v>
      </c>
      <c r="E63" s="7">
        <f t="shared" si="1"/>
        <v>2005</v>
      </c>
      <c r="F63" s="7">
        <f t="shared" si="2"/>
        <v>4</v>
      </c>
      <c r="G63" s="7">
        <f t="shared" si="3"/>
        <v>1</v>
      </c>
      <c r="H63" s="7">
        <f t="shared" si="4"/>
        <v>8</v>
      </c>
      <c r="I63" s="7">
        <f t="shared" si="5"/>
        <v>57</v>
      </c>
      <c r="J63" s="7">
        <f t="shared" si="6"/>
        <v>14</v>
      </c>
      <c r="K63" s="6">
        <f t="shared" si="7"/>
        <v>6</v>
      </c>
    </row>
    <row r="64" spans="1:11" x14ac:dyDescent="0.25">
      <c r="A64" s="8" t="s">
        <v>77</v>
      </c>
      <c r="B64" s="10">
        <v>38142.544306828706</v>
      </c>
      <c r="C64" s="5">
        <v>3</v>
      </c>
      <c r="D64" s="6" t="b">
        <f t="shared" ca="1" si="0"/>
        <v>0</v>
      </c>
      <c r="E64" s="7">
        <f t="shared" si="1"/>
        <v>2004</v>
      </c>
      <c r="F64" s="7">
        <f t="shared" si="2"/>
        <v>6</v>
      </c>
      <c r="G64" s="7">
        <f t="shared" si="3"/>
        <v>4</v>
      </c>
      <c r="H64" s="7">
        <f t="shared" si="4"/>
        <v>13</v>
      </c>
      <c r="I64" s="7">
        <f t="shared" si="5"/>
        <v>3</v>
      </c>
      <c r="J64" s="7">
        <f t="shared" si="6"/>
        <v>23</v>
      </c>
      <c r="K64" s="6">
        <f t="shared" si="7"/>
        <v>6</v>
      </c>
    </row>
    <row r="65" spans="1:11" x14ac:dyDescent="0.25">
      <c r="A65" s="8" t="s">
        <v>78</v>
      </c>
      <c r="B65" s="10">
        <v>41192.016864699079</v>
      </c>
      <c r="C65" s="5">
        <v>3</v>
      </c>
      <c r="D65" s="6" t="b">
        <f t="shared" ca="1" si="0"/>
        <v>0</v>
      </c>
      <c r="E65" s="7">
        <f t="shared" si="1"/>
        <v>2012</v>
      </c>
      <c r="F65" s="7">
        <f t="shared" si="2"/>
        <v>10</v>
      </c>
      <c r="G65" s="7">
        <f t="shared" si="3"/>
        <v>10</v>
      </c>
      <c r="H65" s="7">
        <f t="shared" si="4"/>
        <v>0</v>
      </c>
      <c r="I65" s="7">
        <f t="shared" si="5"/>
        <v>24</v>
      </c>
      <c r="J65" s="7">
        <f t="shared" si="6"/>
        <v>41</v>
      </c>
      <c r="K65" s="6">
        <f t="shared" si="7"/>
        <v>4</v>
      </c>
    </row>
    <row r="66" spans="1:11" x14ac:dyDescent="0.25">
      <c r="A66" s="8" t="s">
        <v>79</v>
      </c>
      <c r="B66" s="10">
        <v>35620.79691099537</v>
      </c>
      <c r="C66" s="5">
        <v>3</v>
      </c>
      <c r="D66" s="6" t="b">
        <f t="shared" ca="1" si="0"/>
        <v>0</v>
      </c>
      <c r="E66" s="7">
        <f t="shared" si="1"/>
        <v>1997</v>
      </c>
      <c r="F66" s="7">
        <f t="shared" si="2"/>
        <v>7</v>
      </c>
      <c r="G66" s="7">
        <f t="shared" si="3"/>
        <v>9</v>
      </c>
      <c r="H66" s="7">
        <f t="shared" si="4"/>
        <v>19</v>
      </c>
      <c r="I66" s="7">
        <f t="shared" si="5"/>
        <v>7</v>
      </c>
      <c r="J66" s="7">
        <f t="shared" si="6"/>
        <v>28</v>
      </c>
      <c r="K66" s="6">
        <f t="shared" si="7"/>
        <v>4</v>
      </c>
    </row>
    <row r="67" spans="1:11" x14ac:dyDescent="0.25">
      <c r="A67" s="8" t="s">
        <v>80</v>
      </c>
      <c r="B67" s="10">
        <v>37252.243867013887</v>
      </c>
      <c r="C67" s="5">
        <v>3</v>
      </c>
      <c r="D67" s="6" t="b">
        <f t="shared" ref="D67:D130" ca="1" si="10">B67&gt;($N$2-365)</f>
        <v>0</v>
      </c>
      <c r="E67" s="7">
        <f t="shared" ref="E67:E130" si="11">YEAR(B67)</f>
        <v>2001</v>
      </c>
      <c r="F67" s="7">
        <f t="shared" ref="F67:F130" si="12">MONTH(B67)</f>
        <v>12</v>
      </c>
      <c r="G67" s="7">
        <f t="shared" ref="G67:G130" si="13">DAY(B67)</f>
        <v>27</v>
      </c>
      <c r="H67" s="7">
        <f t="shared" ref="H67:H130" si="14">HOUR(B67)</f>
        <v>5</v>
      </c>
      <c r="I67" s="7">
        <f t="shared" ref="I67:I130" si="15">MINUTE(B67)</f>
        <v>51</v>
      </c>
      <c r="J67" s="7">
        <f t="shared" ref="J67:J130" si="16">WEEKNUM(B67)</f>
        <v>52</v>
      </c>
      <c r="K67" s="6">
        <f t="shared" ref="K67:K130" si="17">WEEKDAY(B67,1)</f>
        <v>5</v>
      </c>
    </row>
    <row r="68" spans="1:11" x14ac:dyDescent="0.25">
      <c r="A68" s="8" t="s">
        <v>81</v>
      </c>
      <c r="B68" s="10">
        <v>37335.251748958333</v>
      </c>
      <c r="C68" s="5">
        <v>4</v>
      </c>
      <c r="D68" s="6" t="b">
        <f t="shared" ca="1" si="10"/>
        <v>0</v>
      </c>
      <c r="E68" s="7">
        <f t="shared" si="11"/>
        <v>2002</v>
      </c>
      <c r="F68" s="7">
        <f t="shared" si="12"/>
        <v>3</v>
      </c>
      <c r="G68" s="7">
        <f t="shared" si="13"/>
        <v>20</v>
      </c>
      <c r="H68" s="7">
        <f t="shared" si="14"/>
        <v>6</v>
      </c>
      <c r="I68" s="7">
        <f t="shared" si="15"/>
        <v>2</v>
      </c>
      <c r="J68" s="7">
        <f t="shared" si="16"/>
        <v>12</v>
      </c>
      <c r="K68" s="6">
        <f t="shared" si="17"/>
        <v>4</v>
      </c>
    </row>
    <row r="69" spans="1:11" x14ac:dyDescent="0.25">
      <c r="A69" s="8" t="s">
        <v>82</v>
      </c>
      <c r="B69" s="10">
        <v>42664.803033680553</v>
      </c>
      <c r="C69" s="5">
        <v>5</v>
      </c>
      <c r="D69" s="6" t="b">
        <f t="shared" ca="1" si="10"/>
        <v>0</v>
      </c>
      <c r="E69" s="7">
        <f t="shared" si="11"/>
        <v>2016</v>
      </c>
      <c r="F69" s="7">
        <f t="shared" si="12"/>
        <v>10</v>
      </c>
      <c r="G69" s="7">
        <f t="shared" si="13"/>
        <v>21</v>
      </c>
      <c r="H69" s="7">
        <f t="shared" si="14"/>
        <v>19</v>
      </c>
      <c r="I69" s="7">
        <f t="shared" si="15"/>
        <v>16</v>
      </c>
      <c r="J69" s="7">
        <f t="shared" si="16"/>
        <v>43</v>
      </c>
      <c r="K69" s="6">
        <f t="shared" si="17"/>
        <v>6</v>
      </c>
    </row>
    <row r="70" spans="1:11" x14ac:dyDescent="0.25">
      <c r="A70" s="8" t="s">
        <v>83</v>
      </c>
      <c r="B70" s="10">
        <v>40386.669978124999</v>
      </c>
      <c r="C70" s="5">
        <v>5</v>
      </c>
      <c r="D70" s="6" t="b">
        <f t="shared" ca="1" si="10"/>
        <v>0</v>
      </c>
      <c r="E70" s="7">
        <f t="shared" si="11"/>
        <v>2010</v>
      </c>
      <c r="F70" s="7">
        <f t="shared" si="12"/>
        <v>7</v>
      </c>
      <c r="G70" s="7">
        <f t="shared" si="13"/>
        <v>27</v>
      </c>
      <c r="H70" s="7">
        <f t="shared" si="14"/>
        <v>16</v>
      </c>
      <c r="I70" s="7">
        <f t="shared" si="15"/>
        <v>4</v>
      </c>
      <c r="J70" s="7">
        <f t="shared" si="16"/>
        <v>31</v>
      </c>
      <c r="K70" s="6">
        <f t="shared" si="17"/>
        <v>3</v>
      </c>
    </row>
    <row r="71" spans="1:11" x14ac:dyDescent="0.25">
      <c r="A71" s="8" t="s">
        <v>84</v>
      </c>
      <c r="B71" s="10">
        <v>33628.798149421295</v>
      </c>
      <c r="C71" s="5">
        <v>4</v>
      </c>
      <c r="D71" s="6" t="b">
        <f t="shared" ca="1" si="10"/>
        <v>0</v>
      </c>
      <c r="E71" s="7">
        <f t="shared" si="11"/>
        <v>1992</v>
      </c>
      <c r="F71" s="7">
        <f t="shared" si="12"/>
        <v>1</v>
      </c>
      <c r="G71" s="7">
        <f t="shared" si="13"/>
        <v>25</v>
      </c>
      <c r="H71" s="7">
        <f t="shared" si="14"/>
        <v>19</v>
      </c>
      <c r="I71" s="7">
        <f t="shared" si="15"/>
        <v>9</v>
      </c>
      <c r="J71" s="7">
        <f t="shared" si="16"/>
        <v>4</v>
      </c>
      <c r="K71" s="6">
        <f t="shared" si="17"/>
        <v>7</v>
      </c>
    </row>
    <row r="72" spans="1:11" x14ac:dyDescent="0.25">
      <c r="A72" s="8" t="s">
        <v>85</v>
      </c>
      <c r="B72" s="10">
        <v>39605.741494328708</v>
      </c>
      <c r="C72" s="5">
        <v>1</v>
      </c>
      <c r="D72" s="6" t="b">
        <f t="shared" ca="1" si="10"/>
        <v>0</v>
      </c>
      <c r="E72" s="7">
        <f t="shared" si="11"/>
        <v>2008</v>
      </c>
      <c r="F72" s="7">
        <f t="shared" si="12"/>
        <v>6</v>
      </c>
      <c r="G72" s="7">
        <f t="shared" si="13"/>
        <v>6</v>
      </c>
      <c r="H72" s="7">
        <f t="shared" si="14"/>
        <v>17</v>
      </c>
      <c r="I72" s="7">
        <f t="shared" si="15"/>
        <v>47</v>
      </c>
      <c r="J72" s="7">
        <f t="shared" si="16"/>
        <v>23</v>
      </c>
      <c r="K72" s="6">
        <f t="shared" si="17"/>
        <v>6</v>
      </c>
    </row>
    <row r="73" spans="1:11" x14ac:dyDescent="0.25">
      <c r="A73" s="8" t="s">
        <v>86</v>
      </c>
      <c r="B73" s="10">
        <v>42794.501853125003</v>
      </c>
      <c r="C73" s="5">
        <v>3</v>
      </c>
      <c r="D73" s="6" t="b">
        <f t="shared" ca="1" si="10"/>
        <v>0</v>
      </c>
      <c r="E73" s="7">
        <f t="shared" si="11"/>
        <v>2017</v>
      </c>
      <c r="F73" s="7">
        <f t="shared" si="12"/>
        <v>2</v>
      </c>
      <c r="G73" s="7">
        <f t="shared" si="13"/>
        <v>28</v>
      </c>
      <c r="H73" s="7">
        <f t="shared" si="14"/>
        <v>12</v>
      </c>
      <c r="I73" s="7">
        <f t="shared" si="15"/>
        <v>2</v>
      </c>
      <c r="J73" s="7">
        <f t="shared" si="16"/>
        <v>9</v>
      </c>
      <c r="K73" s="6">
        <f t="shared" si="17"/>
        <v>3</v>
      </c>
    </row>
    <row r="74" spans="1:11" x14ac:dyDescent="0.25">
      <c r="A74" s="8" t="s">
        <v>87</v>
      </c>
      <c r="B74" s="10">
        <v>43345.27960775463</v>
      </c>
      <c r="C74" s="5">
        <v>5</v>
      </c>
      <c r="D74" s="6" t="b">
        <f t="shared" ca="1" si="10"/>
        <v>1</v>
      </c>
      <c r="E74" s="7">
        <f t="shared" si="11"/>
        <v>2018</v>
      </c>
      <c r="F74" s="7">
        <f t="shared" si="12"/>
        <v>9</v>
      </c>
      <c r="G74" s="7">
        <f t="shared" si="13"/>
        <v>2</v>
      </c>
      <c r="H74" s="7">
        <f t="shared" si="14"/>
        <v>6</v>
      </c>
      <c r="I74" s="7">
        <f t="shared" si="15"/>
        <v>42</v>
      </c>
      <c r="J74" s="7">
        <f t="shared" si="16"/>
        <v>36</v>
      </c>
      <c r="K74" s="6">
        <f t="shared" si="17"/>
        <v>1</v>
      </c>
    </row>
    <row r="75" spans="1:11" x14ac:dyDescent="0.25">
      <c r="A75" s="8" t="s">
        <v>88</v>
      </c>
      <c r="B75" s="10">
        <v>39833.83839247685</v>
      </c>
      <c r="C75" s="5">
        <v>5</v>
      </c>
      <c r="D75" s="6" t="b">
        <f t="shared" ca="1" si="10"/>
        <v>0</v>
      </c>
      <c r="E75" s="7">
        <f t="shared" si="11"/>
        <v>2009</v>
      </c>
      <c r="F75" s="7">
        <f t="shared" si="12"/>
        <v>1</v>
      </c>
      <c r="G75" s="7">
        <f t="shared" si="13"/>
        <v>20</v>
      </c>
      <c r="H75" s="7">
        <f t="shared" si="14"/>
        <v>20</v>
      </c>
      <c r="I75" s="7">
        <f t="shared" si="15"/>
        <v>7</v>
      </c>
      <c r="J75" s="7">
        <f t="shared" si="16"/>
        <v>4</v>
      </c>
      <c r="K75" s="6">
        <f t="shared" si="17"/>
        <v>3</v>
      </c>
    </row>
    <row r="76" spans="1:11" x14ac:dyDescent="0.25">
      <c r="A76" s="8" t="s">
        <v>89</v>
      </c>
      <c r="B76" s="10">
        <v>35699.171540625</v>
      </c>
      <c r="C76" s="5">
        <v>4</v>
      </c>
      <c r="D76" s="6" t="b">
        <f t="shared" ca="1" si="10"/>
        <v>0</v>
      </c>
      <c r="E76" s="7">
        <f t="shared" si="11"/>
        <v>1997</v>
      </c>
      <c r="F76" s="7">
        <f t="shared" si="12"/>
        <v>9</v>
      </c>
      <c r="G76" s="7">
        <f t="shared" si="13"/>
        <v>26</v>
      </c>
      <c r="H76" s="7">
        <f t="shared" si="14"/>
        <v>4</v>
      </c>
      <c r="I76" s="7">
        <f t="shared" si="15"/>
        <v>7</v>
      </c>
      <c r="J76" s="7">
        <f t="shared" si="16"/>
        <v>39</v>
      </c>
      <c r="K76" s="6">
        <f t="shared" si="17"/>
        <v>6</v>
      </c>
    </row>
    <row r="77" spans="1:11" x14ac:dyDescent="0.25">
      <c r="A77" s="8" t="s">
        <v>90</v>
      </c>
      <c r="B77" s="10">
        <v>38138.547987384263</v>
      </c>
      <c r="C77" s="5">
        <v>4</v>
      </c>
      <c r="D77" s="6" t="b">
        <f t="shared" ca="1" si="10"/>
        <v>0</v>
      </c>
      <c r="E77" s="7">
        <f t="shared" si="11"/>
        <v>2004</v>
      </c>
      <c r="F77" s="7">
        <f t="shared" si="12"/>
        <v>5</v>
      </c>
      <c r="G77" s="7">
        <f t="shared" si="13"/>
        <v>31</v>
      </c>
      <c r="H77" s="7">
        <f t="shared" si="14"/>
        <v>13</v>
      </c>
      <c r="I77" s="7">
        <f t="shared" si="15"/>
        <v>9</v>
      </c>
      <c r="J77" s="7">
        <f t="shared" si="16"/>
        <v>23</v>
      </c>
      <c r="K77" s="6">
        <f t="shared" si="17"/>
        <v>2</v>
      </c>
    </row>
    <row r="78" spans="1:11" x14ac:dyDescent="0.25">
      <c r="A78" s="8" t="s">
        <v>91</v>
      </c>
      <c r="B78" s="10">
        <v>37252.318531365745</v>
      </c>
      <c r="C78" s="5">
        <v>3</v>
      </c>
      <c r="D78" s="6" t="b">
        <f t="shared" ca="1" si="10"/>
        <v>0</v>
      </c>
      <c r="E78" s="7">
        <f t="shared" si="11"/>
        <v>2001</v>
      </c>
      <c r="F78" s="7">
        <f t="shared" si="12"/>
        <v>12</v>
      </c>
      <c r="G78" s="7">
        <f t="shared" si="13"/>
        <v>27</v>
      </c>
      <c r="H78" s="7">
        <f t="shared" si="14"/>
        <v>7</v>
      </c>
      <c r="I78" s="7">
        <f t="shared" si="15"/>
        <v>38</v>
      </c>
      <c r="J78" s="7">
        <f t="shared" si="16"/>
        <v>52</v>
      </c>
      <c r="K78" s="6">
        <f t="shared" si="17"/>
        <v>5</v>
      </c>
    </row>
    <row r="79" spans="1:11" x14ac:dyDescent="0.25">
      <c r="A79" s="8" t="s">
        <v>92</v>
      </c>
      <c r="B79" s="10">
        <v>34366.88152905093</v>
      </c>
      <c r="C79" s="5">
        <v>2</v>
      </c>
      <c r="D79" s="6" t="b">
        <f t="shared" ca="1" si="10"/>
        <v>0</v>
      </c>
      <c r="E79" s="7">
        <f t="shared" si="11"/>
        <v>1994</v>
      </c>
      <c r="F79" s="7">
        <f t="shared" si="12"/>
        <v>2</v>
      </c>
      <c r="G79" s="7">
        <f t="shared" si="13"/>
        <v>1</v>
      </c>
      <c r="H79" s="7">
        <f t="shared" si="14"/>
        <v>21</v>
      </c>
      <c r="I79" s="7">
        <f t="shared" si="15"/>
        <v>9</v>
      </c>
      <c r="J79" s="7">
        <f t="shared" si="16"/>
        <v>6</v>
      </c>
      <c r="K79" s="6">
        <f t="shared" si="17"/>
        <v>3</v>
      </c>
    </row>
    <row r="80" spans="1:11" x14ac:dyDescent="0.25">
      <c r="A80" s="8" t="s">
        <v>93</v>
      </c>
      <c r="B80" s="10">
        <v>43158.116968865739</v>
      </c>
      <c r="C80" s="5">
        <v>1</v>
      </c>
      <c r="D80" s="6" t="b">
        <f t="shared" ca="1" si="10"/>
        <v>0</v>
      </c>
      <c r="E80" s="7">
        <f t="shared" si="11"/>
        <v>2018</v>
      </c>
      <c r="F80" s="7">
        <f t="shared" si="12"/>
        <v>2</v>
      </c>
      <c r="G80" s="7">
        <f t="shared" si="13"/>
        <v>27</v>
      </c>
      <c r="H80" s="7">
        <f t="shared" si="14"/>
        <v>2</v>
      </c>
      <c r="I80" s="7">
        <f t="shared" si="15"/>
        <v>48</v>
      </c>
      <c r="J80" s="7">
        <f t="shared" si="16"/>
        <v>9</v>
      </c>
      <c r="K80" s="6">
        <f t="shared" si="17"/>
        <v>3</v>
      </c>
    </row>
    <row r="81" spans="1:11" x14ac:dyDescent="0.25">
      <c r="A81" s="8" t="s">
        <v>94</v>
      </c>
      <c r="B81" s="10">
        <v>37443.922339236109</v>
      </c>
      <c r="C81" s="5">
        <v>1</v>
      </c>
      <c r="D81" s="6" t="b">
        <f t="shared" ca="1" si="10"/>
        <v>0</v>
      </c>
      <c r="E81" s="7">
        <f t="shared" si="11"/>
        <v>2002</v>
      </c>
      <c r="F81" s="7">
        <f t="shared" si="12"/>
        <v>7</v>
      </c>
      <c r="G81" s="7">
        <f t="shared" si="13"/>
        <v>6</v>
      </c>
      <c r="H81" s="7">
        <f t="shared" si="14"/>
        <v>22</v>
      </c>
      <c r="I81" s="7">
        <f t="shared" si="15"/>
        <v>8</v>
      </c>
      <c r="J81" s="7">
        <f t="shared" si="16"/>
        <v>27</v>
      </c>
      <c r="K81" s="6">
        <f t="shared" si="17"/>
        <v>7</v>
      </c>
    </row>
    <row r="82" spans="1:11" x14ac:dyDescent="0.25">
      <c r="A82" s="8" t="s">
        <v>95</v>
      </c>
      <c r="B82" s="10">
        <v>36239.295973495369</v>
      </c>
      <c r="C82" s="5">
        <v>5</v>
      </c>
      <c r="D82" s="6" t="b">
        <f t="shared" ca="1" si="10"/>
        <v>0</v>
      </c>
      <c r="E82" s="7">
        <f t="shared" si="11"/>
        <v>1999</v>
      </c>
      <c r="F82" s="7">
        <f t="shared" si="12"/>
        <v>3</v>
      </c>
      <c r="G82" s="7">
        <f t="shared" si="13"/>
        <v>20</v>
      </c>
      <c r="H82" s="7">
        <f t="shared" si="14"/>
        <v>7</v>
      </c>
      <c r="I82" s="7">
        <f t="shared" si="15"/>
        <v>6</v>
      </c>
      <c r="J82" s="7">
        <f t="shared" si="16"/>
        <v>12</v>
      </c>
      <c r="K82" s="6">
        <f t="shared" si="17"/>
        <v>7</v>
      </c>
    </row>
    <row r="83" spans="1:11" x14ac:dyDescent="0.25">
      <c r="A83" s="8" t="s">
        <v>96</v>
      </c>
      <c r="B83" s="10">
        <v>38198.06835775463</v>
      </c>
      <c r="C83" s="5">
        <v>4</v>
      </c>
      <c r="D83" s="6" t="b">
        <f t="shared" ca="1" si="10"/>
        <v>0</v>
      </c>
      <c r="E83" s="7">
        <f t="shared" si="11"/>
        <v>2004</v>
      </c>
      <c r="F83" s="7">
        <f t="shared" si="12"/>
        <v>7</v>
      </c>
      <c r="G83" s="7">
        <f t="shared" si="13"/>
        <v>30</v>
      </c>
      <c r="H83" s="7">
        <f t="shared" si="14"/>
        <v>1</v>
      </c>
      <c r="I83" s="7">
        <f t="shared" si="15"/>
        <v>38</v>
      </c>
      <c r="J83" s="7">
        <f t="shared" si="16"/>
        <v>31</v>
      </c>
      <c r="K83" s="6">
        <f t="shared" si="17"/>
        <v>6</v>
      </c>
    </row>
    <row r="84" spans="1:11" x14ac:dyDescent="0.25">
      <c r="A84" s="8" t="s">
        <v>97</v>
      </c>
      <c r="B84" s="10">
        <v>38577.045128587961</v>
      </c>
      <c r="C84" s="5">
        <v>2</v>
      </c>
      <c r="D84" s="6" t="b">
        <f t="shared" ca="1" si="10"/>
        <v>0</v>
      </c>
      <c r="E84" s="7">
        <f t="shared" si="11"/>
        <v>2005</v>
      </c>
      <c r="F84" s="7">
        <f t="shared" si="12"/>
        <v>8</v>
      </c>
      <c r="G84" s="7">
        <f t="shared" si="13"/>
        <v>13</v>
      </c>
      <c r="H84" s="7">
        <f t="shared" si="14"/>
        <v>1</v>
      </c>
      <c r="I84" s="7">
        <f t="shared" si="15"/>
        <v>4</v>
      </c>
      <c r="J84" s="7">
        <f t="shared" si="16"/>
        <v>33</v>
      </c>
      <c r="K84" s="6">
        <f t="shared" si="17"/>
        <v>7</v>
      </c>
    </row>
    <row r="85" spans="1:11" x14ac:dyDescent="0.25">
      <c r="A85" s="8" t="s">
        <v>98</v>
      </c>
      <c r="B85" s="10">
        <v>42560.301401736113</v>
      </c>
      <c r="C85" s="5">
        <v>5</v>
      </c>
      <c r="D85" s="6" t="b">
        <f t="shared" ca="1" si="10"/>
        <v>0</v>
      </c>
      <c r="E85" s="7">
        <f t="shared" si="11"/>
        <v>2016</v>
      </c>
      <c r="F85" s="7">
        <f t="shared" si="12"/>
        <v>7</v>
      </c>
      <c r="G85" s="7">
        <f t="shared" si="13"/>
        <v>9</v>
      </c>
      <c r="H85" s="7">
        <f t="shared" si="14"/>
        <v>7</v>
      </c>
      <c r="I85" s="7">
        <f t="shared" si="15"/>
        <v>14</v>
      </c>
      <c r="J85" s="7">
        <f t="shared" si="16"/>
        <v>28</v>
      </c>
      <c r="K85" s="6">
        <f t="shared" si="17"/>
        <v>7</v>
      </c>
    </row>
    <row r="86" spans="1:11" x14ac:dyDescent="0.25">
      <c r="A86" s="8" t="s">
        <v>99</v>
      </c>
      <c r="B86" s="10">
        <v>41626.751910995372</v>
      </c>
      <c r="C86" s="5">
        <v>5</v>
      </c>
      <c r="D86" s="6" t="b">
        <f t="shared" ca="1" si="10"/>
        <v>0</v>
      </c>
      <c r="E86" s="7">
        <f t="shared" si="11"/>
        <v>2013</v>
      </c>
      <c r="F86" s="7">
        <f t="shared" si="12"/>
        <v>12</v>
      </c>
      <c r="G86" s="7">
        <f t="shared" si="13"/>
        <v>18</v>
      </c>
      <c r="H86" s="7">
        <f t="shared" si="14"/>
        <v>18</v>
      </c>
      <c r="I86" s="7">
        <f t="shared" si="15"/>
        <v>2</v>
      </c>
      <c r="J86" s="7">
        <f t="shared" si="16"/>
        <v>51</v>
      </c>
      <c r="K86" s="6">
        <f t="shared" si="17"/>
        <v>4</v>
      </c>
    </row>
    <row r="87" spans="1:11" x14ac:dyDescent="0.25">
      <c r="A87" s="8" t="s">
        <v>100</v>
      </c>
      <c r="B87" s="10">
        <v>39944.084862384261</v>
      </c>
      <c r="C87" s="5">
        <v>1</v>
      </c>
      <c r="D87" s="6" t="b">
        <f t="shared" ca="1" si="10"/>
        <v>0</v>
      </c>
      <c r="E87" s="7">
        <f t="shared" si="11"/>
        <v>2009</v>
      </c>
      <c r="F87" s="7">
        <f t="shared" si="12"/>
        <v>5</v>
      </c>
      <c r="G87" s="7">
        <f t="shared" si="13"/>
        <v>11</v>
      </c>
      <c r="H87" s="7">
        <f t="shared" si="14"/>
        <v>2</v>
      </c>
      <c r="I87" s="7">
        <f t="shared" si="15"/>
        <v>2</v>
      </c>
      <c r="J87" s="7">
        <f t="shared" si="16"/>
        <v>20</v>
      </c>
      <c r="K87" s="6">
        <f t="shared" si="17"/>
        <v>2</v>
      </c>
    </row>
    <row r="88" spans="1:11" x14ac:dyDescent="0.25">
      <c r="A88" s="8" t="s">
        <v>101</v>
      </c>
      <c r="B88" s="10">
        <v>40780.810325347222</v>
      </c>
      <c r="C88" s="5">
        <v>5</v>
      </c>
      <c r="D88" s="6" t="b">
        <f t="shared" ca="1" si="10"/>
        <v>0</v>
      </c>
      <c r="E88" s="7">
        <f t="shared" si="11"/>
        <v>2011</v>
      </c>
      <c r="F88" s="7">
        <f t="shared" si="12"/>
        <v>8</v>
      </c>
      <c r="G88" s="7">
        <f t="shared" si="13"/>
        <v>25</v>
      </c>
      <c r="H88" s="7">
        <f t="shared" si="14"/>
        <v>19</v>
      </c>
      <c r="I88" s="7">
        <f t="shared" si="15"/>
        <v>26</v>
      </c>
      <c r="J88" s="7">
        <f t="shared" si="16"/>
        <v>35</v>
      </c>
      <c r="K88" s="6">
        <f t="shared" si="17"/>
        <v>5</v>
      </c>
    </row>
    <row r="89" spans="1:11" x14ac:dyDescent="0.25">
      <c r="A89" s="8" t="s">
        <v>102</v>
      </c>
      <c r="B89" s="10">
        <v>36068.912501273153</v>
      </c>
      <c r="C89" s="5">
        <v>4</v>
      </c>
      <c r="D89" s="6" t="b">
        <f t="shared" ca="1" si="10"/>
        <v>0</v>
      </c>
      <c r="E89" s="7">
        <f t="shared" si="11"/>
        <v>1998</v>
      </c>
      <c r="F89" s="7">
        <f t="shared" si="12"/>
        <v>9</v>
      </c>
      <c r="G89" s="7">
        <f t="shared" si="13"/>
        <v>30</v>
      </c>
      <c r="H89" s="7">
        <f t="shared" si="14"/>
        <v>21</v>
      </c>
      <c r="I89" s="7">
        <f t="shared" si="15"/>
        <v>54</v>
      </c>
      <c r="J89" s="7">
        <f t="shared" si="16"/>
        <v>40</v>
      </c>
      <c r="K89" s="6">
        <f t="shared" si="17"/>
        <v>4</v>
      </c>
    </row>
    <row r="90" spans="1:11" x14ac:dyDescent="0.25">
      <c r="A90" s="8" t="s">
        <v>103</v>
      </c>
      <c r="B90" s="10">
        <v>35136.334052199076</v>
      </c>
      <c r="C90" s="5">
        <v>4</v>
      </c>
      <c r="D90" s="6" t="b">
        <f t="shared" ca="1" si="10"/>
        <v>0</v>
      </c>
      <c r="E90" s="7">
        <f t="shared" si="11"/>
        <v>1996</v>
      </c>
      <c r="F90" s="7">
        <f t="shared" si="12"/>
        <v>3</v>
      </c>
      <c r="G90" s="7">
        <f t="shared" si="13"/>
        <v>12</v>
      </c>
      <c r="H90" s="7">
        <f t="shared" si="14"/>
        <v>8</v>
      </c>
      <c r="I90" s="7">
        <f t="shared" si="15"/>
        <v>1</v>
      </c>
      <c r="J90" s="7">
        <f t="shared" si="16"/>
        <v>11</v>
      </c>
      <c r="K90" s="6">
        <f t="shared" si="17"/>
        <v>3</v>
      </c>
    </row>
    <row r="91" spans="1:11" x14ac:dyDescent="0.25">
      <c r="A91" s="8" t="s">
        <v>104</v>
      </c>
      <c r="B91" s="10">
        <v>42228.284792939819</v>
      </c>
      <c r="C91" s="5">
        <v>5</v>
      </c>
      <c r="D91" s="6" t="b">
        <f t="shared" ca="1" si="10"/>
        <v>0</v>
      </c>
      <c r="E91" s="7">
        <f t="shared" si="11"/>
        <v>2015</v>
      </c>
      <c r="F91" s="7">
        <f t="shared" si="12"/>
        <v>8</v>
      </c>
      <c r="G91" s="7">
        <f t="shared" si="13"/>
        <v>12</v>
      </c>
      <c r="H91" s="7">
        <f t="shared" si="14"/>
        <v>6</v>
      </c>
      <c r="I91" s="7">
        <f t="shared" si="15"/>
        <v>50</v>
      </c>
      <c r="J91" s="7">
        <f t="shared" si="16"/>
        <v>33</v>
      </c>
      <c r="K91" s="6">
        <f t="shared" si="17"/>
        <v>4</v>
      </c>
    </row>
    <row r="92" spans="1:11" x14ac:dyDescent="0.25">
      <c r="A92" s="8" t="s">
        <v>105</v>
      </c>
      <c r="B92" s="10">
        <v>35507.421390162039</v>
      </c>
      <c r="C92" s="5">
        <v>2</v>
      </c>
      <c r="D92" s="6" t="b">
        <f t="shared" ca="1" si="10"/>
        <v>0</v>
      </c>
      <c r="E92" s="7">
        <f t="shared" si="11"/>
        <v>1997</v>
      </c>
      <c r="F92" s="7">
        <f t="shared" si="12"/>
        <v>3</v>
      </c>
      <c r="G92" s="7">
        <f t="shared" si="13"/>
        <v>18</v>
      </c>
      <c r="H92" s="7">
        <f t="shared" si="14"/>
        <v>10</v>
      </c>
      <c r="I92" s="7">
        <f t="shared" si="15"/>
        <v>6</v>
      </c>
      <c r="J92" s="7">
        <f t="shared" si="16"/>
        <v>12</v>
      </c>
      <c r="K92" s="6">
        <f t="shared" si="17"/>
        <v>3</v>
      </c>
    </row>
    <row r="93" spans="1:11" x14ac:dyDescent="0.25">
      <c r="A93" s="8" t="s">
        <v>106</v>
      </c>
      <c r="B93" s="10">
        <v>35262.754619328705</v>
      </c>
      <c r="C93" s="5">
        <v>5</v>
      </c>
      <c r="D93" s="6" t="b">
        <f t="shared" ca="1" si="10"/>
        <v>0</v>
      </c>
      <c r="E93" s="7">
        <f t="shared" si="11"/>
        <v>1996</v>
      </c>
      <c r="F93" s="7">
        <f t="shared" si="12"/>
        <v>7</v>
      </c>
      <c r="G93" s="7">
        <f t="shared" si="13"/>
        <v>16</v>
      </c>
      <c r="H93" s="7">
        <f t="shared" si="14"/>
        <v>18</v>
      </c>
      <c r="I93" s="7">
        <f t="shared" si="15"/>
        <v>6</v>
      </c>
      <c r="J93" s="7">
        <f t="shared" si="16"/>
        <v>29</v>
      </c>
      <c r="K93" s="6">
        <f t="shared" si="17"/>
        <v>3</v>
      </c>
    </row>
    <row r="94" spans="1:11" x14ac:dyDescent="0.25">
      <c r="A94" s="8" t="s">
        <v>107</v>
      </c>
      <c r="B94" s="10">
        <v>36031.211471180555</v>
      </c>
      <c r="C94" s="5">
        <v>2</v>
      </c>
      <c r="D94" s="6" t="b">
        <f t="shared" ca="1" si="10"/>
        <v>0</v>
      </c>
      <c r="E94" s="7">
        <f t="shared" si="11"/>
        <v>1998</v>
      </c>
      <c r="F94" s="7">
        <f t="shared" si="12"/>
        <v>8</v>
      </c>
      <c r="G94" s="7">
        <f t="shared" si="13"/>
        <v>24</v>
      </c>
      <c r="H94" s="7">
        <f t="shared" si="14"/>
        <v>5</v>
      </c>
      <c r="I94" s="7">
        <f t="shared" si="15"/>
        <v>4</v>
      </c>
      <c r="J94" s="7">
        <f t="shared" si="16"/>
        <v>35</v>
      </c>
      <c r="K94" s="6">
        <f t="shared" si="17"/>
        <v>2</v>
      </c>
    </row>
    <row r="95" spans="1:11" x14ac:dyDescent="0.25">
      <c r="A95" s="8" t="s">
        <v>108</v>
      </c>
      <c r="B95" s="10">
        <v>33696.641992013887</v>
      </c>
      <c r="C95" s="5">
        <v>2</v>
      </c>
      <c r="D95" s="6" t="b">
        <f t="shared" ca="1" si="10"/>
        <v>0</v>
      </c>
      <c r="E95" s="7">
        <f t="shared" si="11"/>
        <v>1992</v>
      </c>
      <c r="F95" s="7">
        <f t="shared" si="12"/>
        <v>4</v>
      </c>
      <c r="G95" s="7">
        <f t="shared" si="13"/>
        <v>2</v>
      </c>
      <c r="H95" s="7">
        <f t="shared" si="14"/>
        <v>15</v>
      </c>
      <c r="I95" s="7">
        <f t="shared" si="15"/>
        <v>24</v>
      </c>
      <c r="J95" s="7">
        <f t="shared" si="16"/>
        <v>14</v>
      </c>
      <c r="K95" s="6">
        <f t="shared" si="17"/>
        <v>5</v>
      </c>
    </row>
    <row r="96" spans="1:11" x14ac:dyDescent="0.25">
      <c r="A96" s="8" t="s">
        <v>109</v>
      </c>
      <c r="B96" s="10">
        <v>34000.644098495373</v>
      </c>
      <c r="C96" s="5">
        <v>1</v>
      </c>
      <c r="D96" s="6" t="b">
        <f t="shared" ca="1" si="10"/>
        <v>0</v>
      </c>
      <c r="E96" s="7">
        <f t="shared" si="11"/>
        <v>1993</v>
      </c>
      <c r="F96" s="7">
        <f t="shared" si="12"/>
        <v>1</v>
      </c>
      <c r="G96" s="7">
        <f t="shared" si="13"/>
        <v>31</v>
      </c>
      <c r="H96" s="7">
        <f t="shared" si="14"/>
        <v>15</v>
      </c>
      <c r="I96" s="7">
        <f t="shared" si="15"/>
        <v>27</v>
      </c>
      <c r="J96" s="7">
        <f t="shared" si="16"/>
        <v>6</v>
      </c>
      <c r="K96" s="6">
        <f t="shared" si="17"/>
        <v>1</v>
      </c>
    </row>
    <row r="97" spans="1:11" x14ac:dyDescent="0.25">
      <c r="A97" s="8" t="s">
        <v>110</v>
      </c>
      <c r="B97" s="10">
        <v>42203.930545254632</v>
      </c>
      <c r="C97" s="5">
        <v>5</v>
      </c>
      <c r="D97" s="6" t="b">
        <f t="shared" ca="1" si="10"/>
        <v>0</v>
      </c>
      <c r="E97" s="7">
        <f t="shared" si="11"/>
        <v>2015</v>
      </c>
      <c r="F97" s="7">
        <f t="shared" si="12"/>
        <v>7</v>
      </c>
      <c r="G97" s="7">
        <f t="shared" si="13"/>
        <v>18</v>
      </c>
      <c r="H97" s="7">
        <f t="shared" si="14"/>
        <v>22</v>
      </c>
      <c r="I97" s="7">
        <f t="shared" si="15"/>
        <v>19</v>
      </c>
      <c r="J97" s="7">
        <f t="shared" si="16"/>
        <v>29</v>
      </c>
      <c r="K97" s="6">
        <f t="shared" si="17"/>
        <v>7</v>
      </c>
    </row>
    <row r="98" spans="1:11" x14ac:dyDescent="0.25">
      <c r="A98" s="8" t="s">
        <v>111</v>
      </c>
      <c r="B98" s="10">
        <v>41603.148751273147</v>
      </c>
      <c r="C98" s="5">
        <v>2</v>
      </c>
      <c r="D98" s="6" t="b">
        <f t="shared" ca="1" si="10"/>
        <v>0</v>
      </c>
      <c r="E98" s="7">
        <f t="shared" si="11"/>
        <v>2013</v>
      </c>
      <c r="F98" s="7">
        <f t="shared" si="12"/>
        <v>11</v>
      </c>
      <c r="G98" s="7">
        <f t="shared" si="13"/>
        <v>25</v>
      </c>
      <c r="H98" s="7">
        <f t="shared" si="14"/>
        <v>3</v>
      </c>
      <c r="I98" s="7">
        <f t="shared" si="15"/>
        <v>34</v>
      </c>
      <c r="J98" s="7">
        <f t="shared" si="16"/>
        <v>48</v>
      </c>
      <c r="K98" s="6">
        <f t="shared" si="17"/>
        <v>2</v>
      </c>
    </row>
    <row r="99" spans="1:11" x14ac:dyDescent="0.25">
      <c r="A99" s="8" t="s">
        <v>112</v>
      </c>
      <c r="B99" s="10">
        <v>37554.038924884262</v>
      </c>
      <c r="C99" s="5">
        <v>3</v>
      </c>
      <c r="D99" s="6" t="b">
        <f t="shared" ca="1" si="10"/>
        <v>0</v>
      </c>
      <c r="E99" s="7">
        <f t="shared" si="11"/>
        <v>2002</v>
      </c>
      <c r="F99" s="7">
        <f t="shared" si="12"/>
        <v>10</v>
      </c>
      <c r="G99" s="7">
        <f t="shared" si="13"/>
        <v>25</v>
      </c>
      <c r="H99" s="7">
        <f t="shared" si="14"/>
        <v>0</v>
      </c>
      <c r="I99" s="7">
        <f t="shared" si="15"/>
        <v>56</v>
      </c>
      <c r="J99" s="7">
        <f t="shared" si="16"/>
        <v>43</v>
      </c>
      <c r="K99" s="6">
        <f t="shared" si="17"/>
        <v>6</v>
      </c>
    </row>
    <row r="100" spans="1:11" x14ac:dyDescent="0.25">
      <c r="A100" s="8" t="s">
        <v>113</v>
      </c>
      <c r="B100" s="10">
        <v>35826.742651736109</v>
      </c>
      <c r="C100" s="5">
        <v>5</v>
      </c>
      <c r="D100" s="6" t="b">
        <f t="shared" ca="1" si="10"/>
        <v>0</v>
      </c>
      <c r="E100" s="7">
        <f t="shared" si="11"/>
        <v>1998</v>
      </c>
      <c r="F100" s="7">
        <f t="shared" si="12"/>
        <v>1</v>
      </c>
      <c r="G100" s="7">
        <f t="shared" si="13"/>
        <v>31</v>
      </c>
      <c r="H100" s="7">
        <f t="shared" si="14"/>
        <v>17</v>
      </c>
      <c r="I100" s="7">
        <f t="shared" si="15"/>
        <v>49</v>
      </c>
      <c r="J100" s="7">
        <f t="shared" si="16"/>
        <v>5</v>
      </c>
      <c r="K100" s="6">
        <f t="shared" si="17"/>
        <v>7</v>
      </c>
    </row>
    <row r="101" spans="1:11" x14ac:dyDescent="0.25">
      <c r="A101" s="8" t="s">
        <v>114</v>
      </c>
      <c r="B101" s="10">
        <v>41538.092721180554</v>
      </c>
      <c r="C101" s="5">
        <v>1</v>
      </c>
      <c r="D101" s="6" t="b">
        <f t="shared" ca="1" si="10"/>
        <v>0</v>
      </c>
      <c r="E101" s="7">
        <f t="shared" si="11"/>
        <v>2013</v>
      </c>
      <c r="F101" s="7">
        <f t="shared" si="12"/>
        <v>9</v>
      </c>
      <c r="G101" s="7">
        <f t="shared" si="13"/>
        <v>21</v>
      </c>
      <c r="H101" s="7">
        <f t="shared" si="14"/>
        <v>2</v>
      </c>
      <c r="I101" s="7">
        <f t="shared" si="15"/>
        <v>13</v>
      </c>
      <c r="J101" s="7">
        <f t="shared" si="16"/>
        <v>38</v>
      </c>
      <c r="K101" s="6">
        <f t="shared" si="17"/>
        <v>7</v>
      </c>
    </row>
    <row r="102" spans="1:11" x14ac:dyDescent="0.25">
      <c r="A102" s="8" t="s">
        <v>115</v>
      </c>
      <c r="B102" s="10">
        <v>38736.558554513889</v>
      </c>
      <c r="C102" s="5">
        <v>3</v>
      </c>
      <c r="D102" s="6" t="b">
        <f t="shared" ca="1" si="10"/>
        <v>0</v>
      </c>
      <c r="E102" s="7">
        <f t="shared" si="11"/>
        <v>2006</v>
      </c>
      <c r="F102" s="7">
        <f t="shared" si="12"/>
        <v>1</v>
      </c>
      <c r="G102" s="7">
        <f t="shared" si="13"/>
        <v>19</v>
      </c>
      <c r="H102" s="7">
        <f t="shared" si="14"/>
        <v>13</v>
      </c>
      <c r="I102" s="7">
        <f t="shared" si="15"/>
        <v>24</v>
      </c>
      <c r="J102" s="7">
        <f t="shared" si="16"/>
        <v>3</v>
      </c>
      <c r="K102" s="6">
        <f t="shared" si="17"/>
        <v>5</v>
      </c>
    </row>
    <row r="103" spans="1:11" x14ac:dyDescent="0.25">
      <c r="A103" s="8" t="s">
        <v>116</v>
      </c>
      <c r="B103" s="10">
        <v>37669.352350810186</v>
      </c>
      <c r="C103" s="5">
        <v>3</v>
      </c>
      <c r="D103" s="6" t="b">
        <f t="shared" ca="1" si="10"/>
        <v>0</v>
      </c>
      <c r="E103" s="7">
        <f t="shared" si="11"/>
        <v>2003</v>
      </c>
      <c r="F103" s="7">
        <f t="shared" si="12"/>
        <v>2</v>
      </c>
      <c r="G103" s="7">
        <f t="shared" si="13"/>
        <v>17</v>
      </c>
      <c r="H103" s="7">
        <f t="shared" si="14"/>
        <v>8</v>
      </c>
      <c r="I103" s="7">
        <f t="shared" si="15"/>
        <v>27</v>
      </c>
      <c r="J103" s="7">
        <f t="shared" si="16"/>
        <v>8</v>
      </c>
      <c r="K103" s="6">
        <f t="shared" si="17"/>
        <v>2</v>
      </c>
    </row>
    <row r="104" spans="1:11" x14ac:dyDescent="0.25">
      <c r="A104" s="8" t="s">
        <v>117</v>
      </c>
      <c r="B104" s="10">
        <v>41829.050255902781</v>
      </c>
      <c r="C104" s="5">
        <v>2</v>
      </c>
      <c r="D104" s="6" t="b">
        <f t="shared" ca="1" si="10"/>
        <v>0</v>
      </c>
      <c r="E104" s="7">
        <f t="shared" si="11"/>
        <v>2014</v>
      </c>
      <c r="F104" s="7">
        <f t="shared" si="12"/>
        <v>7</v>
      </c>
      <c r="G104" s="7">
        <f t="shared" si="13"/>
        <v>9</v>
      </c>
      <c r="H104" s="7">
        <f t="shared" si="14"/>
        <v>1</v>
      </c>
      <c r="I104" s="7">
        <f t="shared" si="15"/>
        <v>12</v>
      </c>
      <c r="J104" s="7">
        <f t="shared" si="16"/>
        <v>28</v>
      </c>
      <c r="K104" s="6">
        <f t="shared" si="17"/>
        <v>4</v>
      </c>
    </row>
    <row r="105" spans="1:11" x14ac:dyDescent="0.25">
      <c r="A105" s="8" t="s">
        <v>118</v>
      </c>
      <c r="B105" s="10">
        <v>35583.231251273151</v>
      </c>
      <c r="C105" s="5">
        <v>1</v>
      </c>
      <c r="D105" s="6" t="b">
        <f t="shared" ca="1" si="10"/>
        <v>0</v>
      </c>
      <c r="E105" s="7">
        <f t="shared" si="11"/>
        <v>1997</v>
      </c>
      <c r="F105" s="7">
        <f t="shared" si="12"/>
        <v>6</v>
      </c>
      <c r="G105" s="7">
        <f t="shared" si="13"/>
        <v>2</v>
      </c>
      <c r="H105" s="7">
        <f t="shared" si="14"/>
        <v>5</v>
      </c>
      <c r="I105" s="7">
        <f t="shared" si="15"/>
        <v>33</v>
      </c>
      <c r="J105" s="7">
        <f t="shared" si="16"/>
        <v>23</v>
      </c>
      <c r="K105" s="6">
        <f t="shared" si="17"/>
        <v>2</v>
      </c>
    </row>
    <row r="106" spans="1:11" x14ac:dyDescent="0.25">
      <c r="A106" s="8" t="s">
        <v>119</v>
      </c>
      <c r="B106" s="10">
        <v>34873.164318402778</v>
      </c>
      <c r="C106" s="5">
        <v>2</v>
      </c>
      <c r="D106" s="6" t="b">
        <f t="shared" ca="1" si="10"/>
        <v>0</v>
      </c>
      <c r="E106" s="7">
        <f t="shared" si="11"/>
        <v>1995</v>
      </c>
      <c r="F106" s="7">
        <f t="shared" si="12"/>
        <v>6</v>
      </c>
      <c r="G106" s="7">
        <f t="shared" si="13"/>
        <v>23</v>
      </c>
      <c r="H106" s="7">
        <f t="shared" si="14"/>
        <v>3</v>
      </c>
      <c r="I106" s="7">
        <f t="shared" si="15"/>
        <v>56</v>
      </c>
      <c r="J106" s="7">
        <f t="shared" si="16"/>
        <v>25</v>
      </c>
      <c r="K106" s="6">
        <f t="shared" si="17"/>
        <v>6</v>
      </c>
    </row>
    <row r="107" spans="1:11" x14ac:dyDescent="0.25">
      <c r="A107" s="8" t="s">
        <v>120</v>
      </c>
      <c r="B107" s="10">
        <v>34808.199897106482</v>
      </c>
      <c r="C107" s="5">
        <v>3</v>
      </c>
      <c r="D107" s="6" t="b">
        <f t="shared" ca="1" si="10"/>
        <v>0</v>
      </c>
      <c r="E107" s="7">
        <f t="shared" si="11"/>
        <v>1995</v>
      </c>
      <c r="F107" s="7">
        <f t="shared" si="12"/>
        <v>4</v>
      </c>
      <c r="G107" s="7">
        <f t="shared" si="13"/>
        <v>19</v>
      </c>
      <c r="H107" s="7">
        <f t="shared" si="14"/>
        <v>4</v>
      </c>
      <c r="I107" s="7">
        <f t="shared" si="15"/>
        <v>47</v>
      </c>
      <c r="J107" s="7">
        <f t="shared" si="16"/>
        <v>16</v>
      </c>
      <c r="K107" s="6">
        <f t="shared" si="17"/>
        <v>4</v>
      </c>
    </row>
    <row r="108" spans="1:11" x14ac:dyDescent="0.25">
      <c r="A108" s="8" t="s">
        <v>121</v>
      </c>
      <c r="B108" s="10">
        <v>37420.931968865742</v>
      </c>
      <c r="C108" s="5">
        <v>3</v>
      </c>
      <c r="D108" s="6" t="b">
        <f t="shared" ca="1" si="10"/>
        <v>0</v>
      </c>
      <c r="E108" s="7">
        <f t="shared" si="11"/>
        <v>2002</v>
      </c>
      <c r="F108" s="7">
        <f t="shared" si="12"/>
        <v>6</v>
      </c>
      <c r="G108" s="7">
        <f t="shared" si="13"/>
        <v>13</v>
      </c>
      <c r="H108" s="7">
        <f t="shared" si="14"/>
        <v>22</v>
      </c>
      <c r="I108" s="7">
        <f t="shared" si="15"/>
        <v>22</v>
      </c>
      <c r="J108" s="7">
        <f t="shared" si="16"/>
        <v>24</v>
      </c>
      <c r="K108" s="6">
        <f t="shared" si="17"/>
        <v>5</v>
      </c>
    </row>
    <row r="109" spans="1:11" x14ac:dyDescent="0.25">
      <c r="A109" s="8" t="s">
        <v>122</v>
      </c>
      <c r="B109" s="10">
        <v>39236.13084618056</v>
      </c>
      <c r="C109" s="5">
        <v>1</v>
      </c>
      <c r="D109" s="6" t="b">
        <f t="shared" ca="1" si="10"/>
        <v>0</v>
      </c>
      <c r="E109" s="7">
        <f t="shared" si="11"/>
        <v>2007</v>
      </c>
      <c r="F109" s="7">
        <f t="shared" si="12"/>
        <v>6</v>
      </c>
      <c r="G109" s="7">
        <f t="shared" si="13"/>
        <v>3</v>
      </c>
      <c r="H109" s="7">
        <f t="shared" si="14"/>
        <v>3</v>
      </c>
      <c r="I109" s="7">
        <f t="shared" si="15"/>
        <v>8</v>
      </c>
      <c r="J109" s="7">
        <f t="shared" si="16"/>
        <v>23</v>
      </c>
      <c r="K109" s="6">
        <f t="shared" si="17"/>
        <v>1</v>
      </c>
    </row>
    <row r="110" spans="1:11" x14ac:dyDescent="0.25">
      <c r="A110" s="8" t="s">
        <v>123</v>
      </c>
      <c r="B110" s="10">
        <v>37526.365140162037</v>
      </c>
      <c r="C110" s="5">
        <v>4</v>
      </c>
      <c r="D110" s="6" t="b">
        <f t="shared" ca="1" si="10"/>
        <v>0</v>
      </c>
      <c r="E110" s="7">
        <f t="shared" si="11"/>
        <v>2002</v>
      </c>
      <c r="F110" s="7">
        <f t="shared" si="12"/>
        <v>9</v>
      </c>
      <c r="G110" s="7">
        <f t="shared" si="13"/>
        <v>27</v>
      </c>
      <c r="H110" s="7">
        <f t="shared" si="14"/>
        <v>8</v>
      </c>
      <c r="I110" s="7">
        <f t="shared" si="15"/>
        <v>45</v>
      </c>
      <c r="J110" s="7">
        <f t="shared" si="16"/>
        <v>39</v>
      </c>
      <c r="K110" s="6">
        <f t="shared" si="17"/>
        <v>6</v>
      </c>
    </row>
    <row r="111" spans="1:11" x14ac:dyDescent="0.25">
      <c r="A111" s="8" t="s">
        <v>124</v>
      </c>
      <c r="B111" s="10">
        <v>43316.708519791668</v>
      </c>
      <c r="C111" s="5">
        <v>1</v>
      </c>
      <c r="D111" s="6" t="b">
        <f t="shared" ca="1" si="10"/>
        <v>1</v>
      </c>
      <c r="E111" s="7">
        <f t="shared" si="11"/>
        <v>2018</v>
      </c>
      <c r="F111" s="7">
        <f t="shared" si="12"/>
        <v>8</v>
      </c>
      <c r="G111" s="7">
        <f t="shared" si="13"/>
        <v>4</v>
      </c>
      <c r="H111" s="7">
        <f t="shared" si="14"/>
        <v>17</v>
      </c>
      <c r="I111" s="7">
        <f t="shared" si="15"/>
        <v>0</v>
      </c>
      <c r="J111" s="7">
        <f t="shared" si="16"/>
        <v>31</v>
      </c>
      <c r="K111" s="6">
        <f t="shared" si="17"/>
        <v>7</v>
      </c>
    </row>
    <row r="112" spans="1:11" x14ac:dyDescent="0.25">
      <c r="A112" s="8" t="s">
        <v>125</v>
      </c>
      <c r="B112" s="10">
        <v>33727.873160995368</v>
      </c>
      <c r="C112" s="5">
        <v>4</v>
      </c>
      <c r="D112" s="6" t="b">
        <f t="shared" ca="1" si="10"/>
        <v>0</v>
      </c>
      <c r="E112" s="7">
        <f t="shared" si="11"/>
        <v>1992</v>
      </c>
      <c r="F112" s="7">
        <f t="shared" si="12"/>
        <v>5</v>
      </c>
      <c r="G112" s="7">
        <f t="shared" si="13"/>
        <v>3</v>
      </c>
      <c r="H112" s="7">
        <f t="shared" si="14"/>
        <v>20</v>
      </c>
      <c r="I112" s="7">
        <f t="shared" si="15"/>
        <v>57</v>
      </c>
      <c r="J112" s="7">
        <f t="shared" si="16"/>
        <v>19</v>
      </c>
      <c r="K112" s="6">
        <f t="shared" si="17"/>
        <v>1</v>
      </c>
    </row>
    <row r="113" spans="1:11" x14ac:dyDescent="0.25">
      <c r="A113" s="8" t="s">
        <v>126</v>
      </c>
      <c r="B113" s="10">
        <v>39747.829480439817</v>
      </c>
      <c r="C113" s="5">
        <v>4</v>
      </c>
      <c r="D113" s="6" t="b">
        <f t="shared" ca="1" si="10"/>
        <v>0</v>
      </c>
      <c r="E113" s="7">
        <f t="shared" si="11"/>
        <v>2008</v>
      </c>
      <c r="F113" s="7">
        <f t="shared" si="12"/>
        <v>10</v>
      </c>
      <c r="G113" s="7">
        <f t="shared" si="13"/>
        <v>26</v>
      </c>
      <c r="H113" s="7">
        <f t="shared" si="14"/>
        <v>19</v>
      </c>
      <c r="I113" s="7">
        <f t="shared" si="15"/>
        <v>54</v>
      </c>
      <c r="J113" s="7">
        <f t="shared" si="16"/>
        <v>44</v>
      </c>
      <c r="K113" s="6">
        <f t="shared" si="17"/>
        <v>1</v>
      </c>
    </row>
    <row r="114" spans="1:11" x14ac:dyDescent="0.25">
      <c r="A114" s="8" t="s">
        <v>127</v>
      </c>
      <c r="B114" s="10">
        <v>36689.086610069447</v>
      </c>
      <c r="C114" s="5">
        <v>4</v>
      </c>
      <c r="D114" s="6" t="b">
        <f t="shared" ca="1" si="10"/>
        <v>0</v>
      </c>
      <c r="E114" s="7">
        <f t="shared" si="11"/>
        <v>2000</v>
      </c>
      <c r="F114" s="7">
        <f t="shared" si="12"/>
        <v>6</v>
      </c>
      <c r="G114" s="7">
        <f t="shared" si="13"/>
        <v>12</v>
      </c>
      <c r="H114" s="7">
        <f t="shared" si="14"/>
        <v>2</v>
      </c>
      <c r="I114" s="7">
        <f t="shared" si="15"/>
        <v>4</v>
      </c>
      <c r="J114" s="7">
        <f t="shared" si="16"/>
        <v>25</v>
      </c>
      <c r="K114" s="6">
        <f t="shared" si="17"/>
        <v>2</v>
      </c>
    </row>
    <row r="115" spans="1:11" x14ac:dyDescent="0.25">
      <c r="A115" s="8" t="s">
        <v>128</v>
      </c>
      <c r="B115" s="10">
        <v>38896.614295254629</v>
      </c>
      <c r="C115" s="5">
        <v>5</v>
      </c>
      <c r="D115" s="6" t="b">
        <f t="shared" ca="1" si="10"/>
        <v>0</v>
      </c>
      <c r="E115" s="7">
        <f t="shared" si="11"/>
        <v>2006</v>
      </c>
      <c r="F115" s="7">
        <f t="shared" si="12"/>
        <v>6</v>
      </c>
      <c r="G115" s="7">
        <f t="shared" si="13"/>
        <v>28</v>
      </c>
      <c r="H115" s="7">
        <f t="shared" si="14"/>
        <v>14</v>
      </c>
      <c r="I115" s="7">
        <f t="shared" si="15"/>
        <v>44</v>
      </c>
      <c r="J115" s="7">
        <f t="shared" si="16"/>
        <v>26</v>
      </c>
      <c r="K115" s="6">
        <f t="shared" si="17"/>
        <v>4</v>
      </c>
    </row>
    <row r="116" spans="1:11" x14ac:dyDescent="0.25">
      <c r="A116" s="8" t="s">
        <v>129</v>
      </c>
      <c r="B116" s="10">
        <v>35197.634329976856</v>
      </c>
      <c r="C116" s="5">
        <v>4</v>
      </c>
      <c r="D116" s="6" t="b">
        <f t="shared" ca="1" si="10"/>
        <v>0</v>
      </c>
      <c r="E116" s="7">
        <f t="shared" si="11"/>
        <v>1996</v>
      </c>
      <c r="F116" s="7">
        <f t="shared" si="12"/>
        <v>5</v>
      </c>
      <c r="G116" s="7">
        <f t="shared" si="13"/>
        <v>12</v>
      </c>
      <c r="H116" s="7">
        <f t="shared" si="14"/>
        <v>15</v>
      </c>
      <c r="I116" s="7">
        <f t="shared" si="15"/>
        <v>13</v>
      </c>
      <c r="J116" s="7">
        <f t="shared" si="16"/>
        <v>20</v>
      </c>
      <c r="K116" s="6">
        <f t="shared" si="17"/>
        <v>1</v>
      </c>
    </row>
    <row r="117" spans="1:11" x14ac:dyDescent="0.25">
      <c r="A117" s="8" t="s">
        <v>130</v>
      </c>
      <c r="B117" s="10">
        <v>40508.86009386574</v>
      </c>
      <c r="C117" s="5">
        <v>4</v>
      </c>
      <c r="D117" s="6" t="b">
        <f t="shared" ca="1" si="10"/>
        <v>0</v>
      </c>
      <c r="E117" s="7">
        <f t="shared" si="11"/>
        <v>2010</v>
      </c>
      <c r="F117" s="7">
        <f t="shared" si="12"/>
        <v>11</v>
      </c>
      <c r="G117" s="7">
        <f t="shared" si="13"/>
        <v>26</v>
      </c>
      <c r="H117" s="7">
        <f t="shared" si="14"/>
        <v>20</v>
      </c>
      <c r="I117" s="7">
        <f t="shared" si="15"/>
        <v>38</v>
      </c>
      <c r="J117" s="7">
        <f t="shared" si="16"/>
        <v>48</v>
      </c>
      <c r="K117" s="6">
        <f t="shared" si="17"/>
        <v>6</v>
      </c>
    </row>
    <row r="118" spans="1:11" x14ac:dyDescent="0.25">
      <c r="A118" s="8" t="s">
        <v>131</v>
      </c>
      <c r="B118" s="10">
        <v>37654.818531365745</v>
      </c>
      <c r="C118" s="5">
        <v>1</v>
      </c>
      <c r="D118" s="6" t="b">
        <f t="shared" ca="1" si="10"/>
        <v>0</v>
      </c>
      <c r="E118" s="7">
        <f t="shared" si="11"/>
        <v>2003</v>
      </c>
      <c r="F118" s="7">
        <f t="shared" si="12"/>
        <v>2</v>
      </c>
      <c r="G118" s="7">
        <f t="shared" si="13"/>
        <v>2</v>
      </c>
      <c r="H118" s="7">
        <f t="shared" si="14"/>
        <v>19</v>
      </c>
      <c r="I118" s="7">
        <f t="shared" si="15"/>
        <v>38</v>
      </c>
      <c r="J118" s="7">
        <f t="shared" si="16"/>
        <v>6</v>
      </c>
      <c r="K118" s="6">
        <f t="shared" si="17"/>
        <v>1</v>
      </c>
    </row>
    <row r="119" spans="1:11" x14ac:dyDescent="0.25">
      <c r="A119" s="8" t="s">
        <v>132</v>
      </c>
      <c r="B119" s="10">
        <v>38348.169723495368</v>
      </c>
      <c r="C119" s="5">
        <v>1</v>
      </c>
      <c r="D119" s="6" t="b">
        <f t="shared" ca="1" si="10"/>
        <v>0</v>
      </c>
      <c r="E119" s="7">
        <f t="shared" si="11"/>
        <v>2004</v>
      </c>
      <c r="F119" s="7">
        <f t="shared" si="12"/>
        <v>12</v>
      </c>
      <c r="G119" s="7">
        <f t="shared" si="13"/>
        <v>27</v>
      </c>
      <c r="H119" s="7">
        <f t="shared" si="14"/>
        <v>4</v>
      </c>
      <c r="I119" s="7">
        <f t="shared" si="15"/>
        <v>4</v>
      </c>
      <c r="J119" s="7">
        <f t="shared" si="16"/>
        <v>53</v>
      </c>
      <c r="K119" s="6">
        <f t="shared" si="17"/>
        <v>2</v>
      </c>
    </row>
    <row r="120" spans="1:11" x14ac:dyDescent="0.25">
      <c r="A120" s="8" t="s">
        <v>133</v>
      </c>
      <c r="B120" s="10">
        <v>40657.630279050929</v>
      </c>
      <c r="C120" s="5">
        <v>4</v>
      </c>
      <c r="D120" s="6" t="b">
        <f t="shared" ca="1" si="10"/>
        <v>0</v>
      </c>
      <c r="E120" s="7">
        <f t="shared" si="11"/>
        <v>2011</v>
      </c>
      <c r="F120" s="7">
        <f t="shared" si="12"/>
        <v>4</v>
      </c>
      <c r="G120" s="7">
        <f t="shared" si="13"/>
        <v>24</v>
      </c>
      <c r="H120" s="7">
        <f t="shared" si="14"/>
        <v>15</v>
      </c>
      <c r="I120" s="7">
        <f t="shared" si="15"/>
        <v>7</v>
      </c>
      <c r="J120" s="7">
        <f t="shared" si="16"/>
        <v>18</v>
      </c>
      <c r="K120" s="6">
        <f t="shared" si="17"/>
        <v>1</v>
      </c>
    </row>
    <row r="121" spans="1:11" x14ac:dyDescent="0.25">
      <c r="A121" s="8" t="s">
        <v>134</v>
      </c>
      <c r="B121" s="10">
        <v>36194.806008217594</v>
      </c>
      <c r="C121" s="5">
        <v>3</v>
      </c>
      <c r="D121" s="6" t="b">
        <f t="shared" ca="1" si="10"/>
        <v>0</v>
      </c>
      <c r="E121" s="7">
        <f t="shared" si="11"/>
        <v>1999</v>
      </c>
      <c r="F121" s="7">
        <f t="shared" si="12"/>
        <v>2</v>
      </c>
      <c r="G121" s="7">
        <f t="shared" si="13"/>
        <v>3</v>
      </c>
      <c r="H121" s="7">
        <f t="shared" si="14"/>
        <v>19</v>
      </c>
      <c r="I121" s="7">
        <f t="shared" si="15"/>
        <v>20</v>
      </c>
      <c r="J121" s="7">
        <f t="shared" si="16"/>
        <v>6</v>
      </c>
      <c r="K121" s="6">
        <f t="shared" si="17"/>
        <v>4</v>
      </c>
    </row>
    <row r="122" spans="1:11" x14ac:dyDescent="0.25">
      <c r="A122" s="8" t="s">
        <v>135</v>
      </c>
      <c r="B122" s="10">
        <v>34881.665765162041</v>
      </c>
      <c r="C122" s="5">
        <v>4</v>
      </c>
      <c r="D122" s="6" t="b">
        <f t="shared" ca="1" si="10"/>
        <v>0</v>
      </c>
      <c r="E122" s="7">
        <f t="shared" si="11"/>
        <v>1995</v>
      </c>
      <c r="F122" s="7">
        <f t="shared" si="12"/>
        <v>7</v>
      </c>
      <c r="G122" s="7">
        <f t="shared" si="13"/>
        <v>1</v>
      </c>
      <c r="H122" s="7">
        <f t="shared" si="14"/>
        <v>15</v>
      </c>
      <c r="I122" s="7">
        <f t="shared" si="15"/>
        <v>58</v>
      </c>
      <c r="J122" s="7">
        <f t="shared" si="16"/>
        <v>26</v>
      </c>
      <c r="K122" s="6">
        <f t="shared" si="17"/>
        <v>7</v>
      </c>
    </row>
    <row r="123" spans="1:11" x14ac:dyDescent="0.25">
      <c r="A123" s="8" t="s">
        <v>136</v>
      </c>
      <c r="B123" s="10">
        <v>34943.987003587965</v>
      </c>
      <c r="C123" s="5">
        <v>1</v>
      </c>
      <c r="D123" s="6" t="b">
        <f t="shared" ca="1" si="10"/>
        <v>0</v>
      </c>
      <c r="E123" s="7">
        <f t="shared" si="11"/>
        <v>1995</v>
      </c>
      <c r="F123" s="7">
        <f t="shared" si="12"/>
        <v>9</v>
      </c>
      <c r="G123" s="7">
        <f t="shared" si="13"/>
        <v>1</v>
      </c>
      <c r="H123" s="7">
        <f t="shared" si="14"/>
        <v>23</v>
      </c>
      <c r="I123" s="7">
        <f t="shared" si="15"/>
        <v>41</v>
      </c>
      <c r="J123" s="7">
        <f t="shared" si="16"/>
        <v>35</v>
      </c>
      <c r="K123" s="6">
        <f t="shared" si="17"/>
        <v>6</v>
      </c>
    </row>
    <row r="124" spans="1:11" x14ac:dyDescent="0.25">
      <c r="A124" s="8" t="s">
        <v>137</v>
      </c>
      <c r="B124" s="10">
        <v>42975.56494340278</v>
      </c>
      <c r="C124" s="5">
        <v>1</v>
      </c>
      <c r="D124" s="6" t="b">
        <f t="shared" ca="1" si="10"/>
        <v>0</v>
      </c>
      <c r="E124" s="7">
        <f t="shared" si="11"/>
        <v>2017</v>
      </c>
      <c r="F124" s="7">
        <f t="shared" si="12"/>
        <v>8</v>
      </c>
      <c r="G124" s="7">
        <f t="shared" si="13"/>
        <v>28</v>
      </c>
      <c r="H124" s="7">
        <f t="shared" si="14"/>
        <v>13</v>
      </c>
      <c r="I124" s="7">
        <f t="shared" si="15"/>
        <v>33</v>
      </c>
      <c r="J124" s="7">
        <f t="shared" si="16"/>
        <v>35</v>
      </c>
      <c r="K124" s="6">
        <f t="shared" si="17"/>
        <v>2</v>
      </c>
    </row>
    <row r="125" spans="1:11" x14ac:dyDescent="0.25">
      <c r="A125" s="8" t="s">
        <v>138</v>
      </c>
      <c r="B125" s="10">
        <v>33780.895788310183</v>
      </c>
      <c r="C125" s="5">
        <v>1</v>
      </c>
      <c r="D125" s="6" t="b">
        <f t="shared" ca="1" si="10"/>
        <v>0</v>
      </c>
      <c r="E125" s="7">
        <f t="shared" si="11"/>
        <v>1992</v>
      </c>
      <c r="F125" s="7">
        <f t="shared" si="12"/>
        <v>6</v>
      </c>
      <c r="G125" s="7">
        <f t="shared" si="13"/>
        <v>25</v>
      </c>
      <c r="H125" s="7">
        <f t="shared" si="14"/>
        <v>21</v>
      </c>
      <c r="I125" s="7">
        <f t="shared" si="15"/>
        <v>29</v>
      </c>
      <c r="J125" s="7">
        <f t="shared" si="16"/>
        <v>26</v>
      </c>
      <c r="K125" s="6">
        <f t="shared" si="17"/>
        <v>5</v>
      </c>
    </row>
    <row r="126" spans="1:11" x14ac:dyDescent="0.25">
      <c r="A126" s="8" t="s">
        <v>139</v>
      </c>
      <c r="B126" s="10">
        <v>39801.112096180557</v>
      </c>
      <c r="C126" s="5">
        <v>1</v>
      </c>
      <c r="D126" s="6" t="b">
        <f t="shared" ca="1" si="10"/>
        <v>0</v>
      </c>
      <c r="E126" s="7">
        <f t="shared" si="11"/>
        <v>2008</v>
      </c>
      <c r="F126" s="7">
        <f t="shared" si="12"/>
        <v>12</v>
      </c>
      <c r="G126" s="7">
        <f t="shared" si="13"/>
        <v>19</v>
      </c>
      <c r="H126" s="7">
        <f t="shared" si="14"/>
        <v>2</v>
      </c>
      <c r="I126" s="7">
        <f t="shared" si="15"/>
        <v>41</v>
      </c>
      <c r="J126" s="7">
        <f t="shared" si="16"/>
        <v>51</v>
      </c>
      <c r="K126" s="6">
        <f t="shared" si="17"/>
        <v>6</v>
      </c>
    </row>
    <row r="127" spans="1:11" x14ac:dyDescent="0.25">
      <c r="A127" s="8" t="s">
        <v>140</v>
      </c>
      <c r="B127" s="10">
        <v>43131.824758217597</v>
      </c>
      <c r="C127" s="5">
        <v>3</v>
      </c>
      <c r="D127" s="6" t="b">
        <f t="shared" ca="1" si="10"/>
        <v>0</v>
      </c>
      <c r="E127" s="7">
        <f t="shared" si="11"/>
        <v>2018</v>
      </c>
      <c r="F127" s="7">
        <f t="shared" si="12"/>
        <v>1</v>
      </c>
      <c r="G127" s="7">
        <f t="shared" si="13"/>
        <v>31</v>
      </c>
      <c r="H127" s="7">
        <f t="shared" si="14"/>
        <v>19</v>
      </c>
      <c r="I127" s="7">
        <f t="shared" si="15"/>
        <v>47</v>
      </c>
      <c r="J127" s="7">
        <f t="shared" si="16"/>
        <v>5</v>
      </c>
      <c r="K127" s="6">
        <f t="shared" si="17"/>
        <v>4</v>
      </c>
    </row>
    <row r="128" spans="1:11" x14ac:dyDescent="0.25">
      <c r="A128" s="8" t="s">
        <v>141</v>
      </c>
      <c r="B128" s="10">
        <v>42028.474769791668</v>
      </c>
      <c r="C128" s="5">
        <v>1</v>
      </c>
      <c r="D128" s="6" t="b">
        <f t="shared" ca="1" si="10"/>
        <v>0</v>
      </c>
      <c r="E128" s="7">
        <f t="shared" si="11"/>
        <v>2015</v>
      </c>
      <c r="F128" s="7">
        <f t="shared" si="12"/>
        <v>1</v>
      </c>
      <c r="G128" s="7">
        <f t="shared" si="13"/>
        <v>24</v>
      </c>
      <c r="H128" s="7">
        <f t="shared" si="14"/>
        <v>11</v>
      </c>
      <c r="I128" s="7">
        <f t="shared" si="15"/>
        <v>23</v>
      </c>
      <c r="J128" s="7">
        <f t="shared" si="16"/>
        <v>4</v>
      </c>
      <c r="K128" s="6">
        <f t="shared" si="17"/>
        <v>7</v>
      </c>
    </row>
    <row r="129" spans="1:11" x14ac:dyDescent="0.25">
      <c r="A129" s="8" t="s">
        <v>142</v>
      </c>
      <c r="B129" s="10">
        <v>40515.386610069443</v>
      </c>
      <c r="C129" s="5">
        <v>1</v>
      </c>
      <c r="D129" s="6" t="b">
        <f t="shared" ca="1" si="10"/>
        <v>0</v>
      </c>
      <c r="E129" s="7">
        <f t="shared" si="11"/>
        <v>2010</v>
      </c>
      <c r="F129" s="7">
        <f t="shared" si="12"/>
        <v>12</v>
      </c>
      <c r="G129" s="7">
        <f t="shared" si="13"/>
        <v>3</v>
      </c>
      <c r="H129" s="7">
        <f t="shared" si="14"/>
        <v>9</v>
      </c>
      <c r="I129" s="7">
        <f t="shared" si="15"/>
        <v>16</v>
      </c>
      <c r="J129" s="7">
        <f t="shared" si="16"/>
        <v>49</v>
      </c>
      <c r="K129" s="6">
        <f t="shared" si="17"/>
        <v>6</v>
      </c>
    </row>
    <row r="130" spans="1:11" x14ac:dyDescent="0.25">
      <c r="A130" s="8" t="s">
        <v>143</v>
      </c>
      <c r="B130" s="10">
        <v>39878.676459606482</v>
      </c>
      <c r="C130" s="5">
        <v>2</v>
      </c>
      <c r="D130" s="6" t="b">
        <f t="shared" ca="1" si="10"/>
        <v>0</v>
      </c>
      <c r="E130" s="7">
        <f t="shared" si="11"/>
        <v>2009</v>
      </c>
      <c r="F130" s="7">
        <f t="shared" si="12"/>
        <v>3</v>
      </c>
      <c r="G130" s="7">
        <f t="shared" si="13"/>
        <v>6</v>
      </c>
      <c r="H130" s="7">
        <f t="shared" si="14"/>
        <v>16</v>
      </c>
      <c r="I130" s="7">
        <f t="shared" si="15"/>
        <v>14</v>
      </c>
      <c r="J130" s="7">
        <f t="shared" si="16"/>
        <v>10</v>
      </c>
      <c r="K130" s="6">
        <f t="shared" si="17"/>
        <v>6</v>
      </c>
    </row>
    <row r="131" spans="1:11" x14ac:dyDescent="0.25">
      <c r="A131" s="8" t="s">
        <v>144</v>
      </c>
      <c r="B131" s="10">
        <v>37502.255313773152</v>
      </c>
      <c r="C131" s="5">
        <v>4</v>
      </c>
      <c r="D131" s="6" t="b">
        <f t="shared" ref="D131:D194" ca="1" si="18">B131&gt;($N$2-365)</f>
        <v>0</v>
      </c>
      <c r="E131" s="7">
        <f t="shared" ref="E131:E194" si="19">YEAR(B131)</f>
        <v>2002</v>
      </c>
      <c r="F131" s="7">
        <f t="shared" ref="F131:F194" si="20">MONTH(B131)</f>
        <v>9</v>
      </c>
      <c r="G131" s="7">
        <f t="shared" ref="G131:G194" si="21">DAY(B131)</f>
        <v>3</v>
      </c>
      <c r="H131" s="7">
        <f t="shared" ref="H131:H194" si="22">HOUR(B131)</f>
        <v>6</v>
      </c>
      <c r="I131" s="7">
        <f t="shared" ref="I131:I194" si="23">MINUTE(B131)</f>
        <v>7</v>
      </c>
      <c r="J131" s="7">
        <f t="shared" ref="J131:J194" si="24">WEEKNUM(B131)</f>
        <v>36</v>
      </c>
      <c r="K131" s="6">
        <f t="shared" ref="K131:K194" si="25">WEEKDAY(B131,1)</f>
        <v>3</v>
      </c>
    </row>
    <row r="132" spans="1:11" x14ac:dyDescent="0.25">
      <c r="A132" s="8" t="s">
        <v>145</v>
      </c>
      <c r="B132" s="10">
        <v>34404.126181828702</v>
      </c>
      <c r="C132" s="5">
        <v>4</v>
      </c>
      <c r="D132" s="6" t="b">
        <f t="shared" ca="1" si="18"/>
        <v>0</v>
      </c>
      <c r="E132" s="7">
        <f t="shared" si="19"/>
        <v>1994</v>
      </c>
      <c r="F132" s="7">
        <f t="shared" si="20"/>
        <v>3</v>
      </c>
      <c r="G132" s="7">
        <f t="shared" si="21"/>
        <v>11</v>
      </c>
      <c r="H132" s="7">
        <f t="shared" si="22"/>
        <v>3</v>
      </c>
      <c r="I132" s="7">
        <f t="shared" si="23"/>
        <v>1</v>
      </c>
      <c r="J132" s="7">
        <f t="shared" si="24"/>
        <v>11</v>
      </c>
      <c r="K132" s="6">
        <f t="shared" si="25"/>
        <v>6</v>
      </c>
    </row>
    <row r="133" spans="1:11" x14ac:dyDescent="0.25">
      <c r="A133" s="8" t="s">
        <v>146</v>
      </c>
      <c r="B133" s="10">
        <v>37838.621598495374</v>
      </c>
      <c r="C133" s="5">
        <v>1</v>
      </c>
      <c r="D133" s="6" t="b">
        <f t="shared" ca="1" si="18"/>
        <v>0</v>
      </c>
      <c r="E133" s="7">
        <f t="shared" si="19"/>
        <v>2003</v>
      </c>
      <c r="F133" s="7">
        <f t="shared" si="20"/>
        <v>8</v>
      </c>
      <c r="G133" s="7">
        <f t="shared" si="21"/>
        <v>5</v>
      </c>
      <c r="H133" s="7">
        <f t="shared" si="22"/>
        <v>14</v>
      </c>
      <c r="I133" s="7">
        <f t="shared" si="23"/>
        <v>55</v>
      </c>
      <c r="J133" s="7">
        <f t="shared" si="24"/>
        <v>32</v>
      </c>
      <c r="K133" s="6">
        <f t="shared" si="25"/>
        <v>3</v>
      </c>
    </row>
    <row r="134" spans="1:11" x14ac:dyDescent="0.25">
      <c r="A134" s="8" t="s">
        <v>147</v>
      </c>
      <c r="B134" s="10">
        <v>34105.05063784722</v>
      </c>
      <c r="C134" s="5">
        <v>3</v>
      </c>
      <c r="D134" s="6" t="b">
        <f t="shared" ca="1" si="18"/>
        <v>0</v>
      </c>
      <c r="E134" s="7">
        <f t="shared" si="19"/>
        <v>1993</v>
      </c>
      <c r="F134" s="7">
        <f t="shared" si="20"/>
        <v>5</v>
      </c>
      <c r="G134" s="7">
        <f t="shared" si="21"/>
        <v>16</v>
      </c>
      <c r="H134" s="7">
        <f t="shared" si="22"/>
        <v>1</v>
      </c>
      <c r="I134" s="7">
        <f t="shared" si="23"/>
        <v>12</v>
      </c>
      <c r="J134" s="7">
        <f t="shared" si="24"/>
        <v>21</v>
      </c>
      <c r="K134" s="6">
        <f t="shared" si="25"/>
        <v>1</v>
      </c>
    </row>
    <row r="135" spans="1:11" x14ac:dyDescent="0.25">
      <c r="A135" s="8" t="s">
        <v>148</v>
      </c>
      <c r="B135" s="10">
        <v>36695.393832291666</v>
      </c>
      <c r="C135" s="5">
        <v>5</v>
      </c>
      <c r="D135" s="6" t="b">
        <f t="shared" ca="1" si="18"/>
        <v>0</v>
      </c>
      <c r="E135" s="7">
        <f t="shared" si="19"/>
        <v>2000</v>
      </c>
      <c r="F135" s="7">
        <f t="shared" si="20"/>
        <v>6</v>
      </c>
      <c r="G135" s="7">
        <f t="shared" si="21"/>
        <v>18</v>
      </c>
      <c r="H135" s="7">
        <f t="shared" si="22"/>
        <v>9</v>
      </c>
      <c r="I135" s="7">
        <f t="shared" si="23"/>
        <v>27</v>
      </c>
      <c r="J135" s="7">
        <f t="shared" si="24"/>
        <v>26</v>
      </c>
      <c r="K135" s="6">
        <f t="shared" si="25"/>
        <v>1</v>
      </c>
    </row>
    <row r="136" spans="1:11" x14ac:dyDescent="0.25">
      <c r="A136" s="8" t="s">
        <v>149</v>
      </c>
      <c r="B136" s="10">
        <v>38850.922582291671</v>
      </c>
      <c r="C136" s="5">
        <v>3</v>
      </c>
      <c r="D136" s="6" t="b">
        <f t="shared" ca="1" si="18"/>
        <v>0</v>
      </c>
      <c r="E136" s="7">
        <f t="shared" si="19"/>
        <v>2006</v>
      </c>
      <c r="F136" s="7">
        <f t="shared" si="20"/>
        <v>5</v>
      </c>
      <c r="G136" s="7">
        <f t="shared" si="21"/>
        <v>13</v>
      </c>
      <c r="H136" s="7">
        <f t="shared" si="22"/>
        <v>22</v>
      </c>
      <c r="I136" s="7">
        <f t="shared" si="23"/>
        <v>8</v>
      </c>
      <c r="J136" s="7">
        <f t="shared" si="24"/>
        <v>19</v>
      </c>
      <c r="K136" s="6">
        <f t="shared" si="25"/>
        <v>7</v>
      </c>
    </row>
    <row r="137" spans="1:11" x14ac:dyDescent="0.25">
      <c r="A137" s="8" t="s">
        <v>150</v>
      </c>
      <c r="B137" s="10">
        <v>42072.492443402778</v>
      </c>
      <c r="C137" s="5">
        <v>5</v>
      </c>
      <c r="D137" s="6" t="b">
        <f t="shared" ca="1" si="18"/>
        <v>0</v>
      </c>
      <c r="E137" s="7">
        <f t="shared" si="19"/>
        <v>2015</v>
      </c>
      <c r="F137" s="7">
        <f t="shared" si="20"/>
        <v>3</v>
      </c>
      <c r="G137" s="7">
        <f t="shared" si="21"/>
        <v>9</v>
      </c>
      <c r="H137" s="7">
        <f t="shared" si="22"/>
        <v>11</v>
      </c>
      <c r="I137" s="7">
        <f t="shared" si="23"/>
        <v>49</v>
      </c>
      <c r="J137" s="7">
        <f t="shared" si="24"/>
        <v>11</v>
      </c>
      <c r="K137" s="6">
        <f t="shared" si="25"/>
        <v>2</v>
      </c>
    </row>
    <row r="138" spans="1:11" x14ac:dyDescent="0.25">
      <c r="A138" s="8" t="s">
        <v>151</v>
      </c>
      <c r="B138" s="10">
        <v>41723.119121643518</v>
      </c>
      <c r="C138" s="5">
        <v>3</v>
      </c>
      <c r="D138" s="6" t="b">
        <f t="shared" ca="1" si="18"/>
        <v>0</v>
      </c>
      <c r="E138" s="7">
        <f t="shared" si="19"/>
        <v>2014</v>
      </c>
      <c r="F138" s="7">
        <f t="shared" si="20"/>
        <v>3</v>
      </c>
      <c r="G138" s="7">
        <f t="shared" si="21"/>
        <v>25</v>
      </c>
      <c r="H138" s="7">
        <f t="shared" si="22"/>
        <v>2</v>
      </c>
      <c r="I138" s="7">
        <f t="shared" si="23"/>
        <v>51</v>
      </c>
      <c r="J138" s="7">
        <f t="shared" si="24"/>
        <v>13</v>
      </c>
      <c r="K138" s="6">
        <f t="shared" si="25"/>
        <v>3</v>
      </c>
    </row>
    <row r="139" spans="1:11" x14ac:dyDescent="0.25">
      <c r="A139" s="8" t="s">
        <v>152</v>
      </c>
      <c r="B139" s="10">
        <v>34004.400174884264</v>
      </c>
      <c r="C139" s="5">
        <v>1</v>
      </c>
      <c r="D139" s="6" t="b">
        <f t="shared" ca="1" si="18"/>
        <v>0</v>
      </c>
      <c r="E139" s="7">
        <f t="shared" si="19"/>
        <v>1993</v>
      </c>
      <c r="F139" s="7">
        <f t="shared" si="20"/>
        <v>2</v>
      </c>
      <c r="G139" s="7">
        <f t="shared" si="21"/>
        <v>4</v>
      </c>
      <c r="H139" s="7">
        <f t="shared" si="22"/>
        <v>9</v>
      </c>
      <c r="I139" s="7">
        <f t="shared" si="23"/>
        <v>36</v>
      </c>
      <c r="J139" s="7">
        <f t="shared" si="24"/>
        <v>6</v>
      </c>
      <c r="K139" s="6">
        <f t="shared" si="25"/>
        <v>5</v>
      </c>
    </row>
    <row r="140" spans="1:11" x14ac:dyDescent="0.25">
      <c r="A140" s="8" t="s">
        <v>153</v>
      </c>
      <c r="B140" s="10">
        <v>35623.158103125003</v>
      </c>
      <c r="C140" s="5">
        <v>3</v>
      </c>
      <c r="D140" s="6" t="b">
        <f t="shared" ca="1" si="18"/>
        <v>0</v>
      </c>
      <c r="E140" s="7">
        <f t="shared" si="19"/>
        <v>1997</v>
      </c>
      <c r="F140" s="7">
        <f t="shared" si="20"/>
        <v>7</v>
      </c>
      <c r="G140" s="7">
        <f t="shared" si="21"/>
        <v>12</v>
      </c>
      <c r="H140" s="7">
        <f t="shared" si="22"/>
        <v>3</v>
      </c>
      <c r="I140" s="7">
        <f t="shared" si="23"/>
        <v>47</v>
      </c>
      <c r="J140" s="7">
        <f t="shared" si="24"/>
        <v>28</v>
      </c>
      <c r="K140" s="6">
        <f t="shared" si="25"/>
        <v>7</v>
      </c>
    </row>
    <row r="141" spans="1:11" x14ac:dyDescent="0.25">
      <c r="A141" s="8" t="s">
        <v>154</v>
      </c>
      <c r="B141" s="10">
        <v>38389.126320717594</v>
      </c>
      <c r="C141" s="5">
        <v>2</v>
      </c>
      <c r="D141" s="6" t="b">
        <f t="shared" ca="1" si="18"/>
        <v>0</v>
      </c>
      <c r="E141" s="7">
        <f t="shared" si="19"/>
        <v>2005</v>
      </c>
      <c r="F141" s="7">
        <f t="shared" si="20"/>
        <v>2</v>
      </c>
      <c r="G141" s="7">
        <f t="shared" si="21"/>
        <v>6</v>
      </c>
      <c r="H141" s="7">
        <f t="shared" si="22"/>
        <v>3</v>
      </c>
      <c r="I141" s="7">
        <f t="shared" si="23"/>
        <v>1</v>
      </c>
      <c r="J141" s="7">
        <f t="shared" si="24"/>
        <v>7</v>
      </c>
      <c r="K141" s="6">
        <f t="shared" si="25"/>
        <v>1</v>
      </c>
    </row>
    <row r="142" spans="1:11" x14ac:dyDescent="0.25">
      <c r="A142" s="8" t="s">
        <v>155</v>
      </c>
      <c r="B142" s="10">
        <v>36567.057998958335</v>
      </c>
      <c r="C142" s="5">
        <v>5</v>
      </c>
      <c r="D142" s="6" t="b">
        <f t="shared" ca="1" si="18"/>
        <v>0</v>
      </c>
      <c r="E142" s="7">
        <f t="shared" si="19"/>
        <v>2000</v>
      </c>
      <c r="F142" s="7">
        <f t="shared" si="20"/>
        <v>2</v>
      </c>
      <c r="G142" s="7">
        <f t="shared" si="21"/>
        <v>11</v>
      </c>
      <c r="H142" s="7">
        <f t="shared" si="22"/>
        <v>1</v>
      </c>
      <c r="I142" s="7">
        <f t="shared" si="23"/>
        <v>23</v>
      </c>
      <c r="J142" s="7">
        <f t="shared" si="24"/>
        <v>7</v>
      </c>
      <c r="K142" s="6">
        <f t="shared" si="25"/>
        <v>6</v>
      </c>
    </row>
    <row r="143" spans="1:11" x14ac:dyDescent="0.25">
      <c r="A143" s="8" t="s">
        <v>156</v>
      </c>
      <c r="B143" s="10">
        <v>35913.608473495369</v>
      </c>
      <c r="C143" s="5">
        <v>4</v>
      </c>
      <c r="D143" s="6" t="b">
        <f t="shared" ca="1" si="18"/>
        <v>0</v>
      </c>
      <c r="E143" s="7">
        <f t="shared" si="19"/>
        <v>1998</v>
      </c>
      <c r="F143" s="7">
        <f t="shared" si="20"/>
        <v>4</v>
      </c>
      <c r="G143" s="7">
        <f t="shared" si="21"/>
        <v>28</v>
      </c>
      <c r="H143" s="7">
        <f t="shared" si="22"/>
        <v>14</v>
      </c>
      <c r="I143" s="7">
        <f t="shared" si="23"/>
        <v>36</v>
      </c>
      <c r="J143" s="7">
        <f t="shared" si="24"/>
        <v>18</v>
      </c>
      <c r="K143" s="6">
        <f t="shared" si="25"/>
        <v>3</v>
      </c>
    </row>
    <row r="144" spans="1:11" x14ac:dyDescent="0.25">
      <c r="A144" s="8" t="s">
        <v>157</v>
      </c>
      <c r="B144" s="10">
        <v>36615.533103125003</v>
      </c>
      <c r="C144" s="5">
        <v>2</v>
      </c>
      <c r="D144" s="6" t="b">
        <f t="shared" ca="1" si="18"/>
        <v>0</v>
      </c>
      <c r="E144" s="7">
        <f t="shared" si="19"/>
        <v>2000</v>
      </c>
      <c r="F144" s="7">
        <f t="shared" si="20"/>
        <v>3</v>
      </c>
      <c r="G144" s="7">
        <f t="shared" si="21"/>
        <v>30</v>
      </c>
      <c r="H144" s="7">
        <f t="shared" si="22"/>
        <v>12</v>
      </c>
      <c r="I144" s="7">
        <f t="shared" si="23"/>
        <v>47</v>
      </c>
      <c r="J144" s="7">
        <f t="shared" si="24"/>
        <v>14</v>
      </c>
      <c r="K144" s="6">
        <f t="shared" si="25"/>
        <v>5</v>
      </c>
    </row>
    <row r="145" spans="1:11" x14ac:dyDescent="0.25">
      <c r="A145" s="8" t="s">
        <v>158</v>
      </c>
      <c r="B145" s="10">
        <v>41098.632698032408</v>
      </c>
      <c r="C145" s="5">
        <v>3</v>
      </c>
      <c r="D145" s="6" t="b">
        <f t="shared" ca="1" si="18"/>
        <v>0</v>
      </c>
      <c r="E145" s="7">
        <f t="shared" si="19"/>
        <v>2012</v>
      </c>
      <c r="F145" s="7">
        <f t="shared" si="20"/>
        <v>7</v>
      </c>
      <c r="G145" s="7">
        <f t="shared" si="21"/>
        <v>8</v>
      </c>
      <c r="H145" s="7">
        <f t="shared" si="22"/>
        <v>15</v>
      </c>
      <c r="I145" s="7">
        <f t="shared" si="23"/>
        <v>11</v>
      </c>
      <c r="J145" s="7">
        <f t="shared" si="24"/>
        <v>28</v>
      </c>
      <c r="K145" s="6">
        <f t="shared" si="25"/>
        <v>1</v>
      </c>
    </row>
    <row r="146" spans="1:11" x14ac:dyDescent="0.25">
      <c r="A146" s="8" t="s">
        <v>159</v>
      </c>
      <c r="B146" s="10">
        <v>35337.234167939816</v>
      </c>
      <c r="C146" s="5">
        <v>5</v>
      </c>
      <c r="D146" s="6" t="b">
        <f t="shared" ca="1" si="18"/>
        <v>0</v>
      </c>
      <c r="E146" s="7">
        <f t="shared" si="19"/>
        <v>1996</v>
      </c>
      <c r="F146" s="7">
        <f t="shared" si="20"/>
        <v>9</v>
      </c>
      <c r="G146" s="7">
        <f t="shared" si="21"/>
        <v>29</v>
      </c>
      <c r="H146" s="7">
        <f t="shared" si="22"/>
        <v>5</v>
      </c>
      <c r="I146" s="7">
        <f t="shared" si="23"/>
        <v>37</v>
      </c>
      <c r="J146" s="7">
        <f t="shared" si="24"/>
        <v>40</v>
      </c>
      <c r="K146" s="6">
        <f t="shared" si="25"/>
        <v>1</v>
      </c>
    </row>
    <row r="147" spans="1:11" x14ac:dyDescent="0.25">
      <c r="A147" s="8" t="s">
        <v>160</v>
      </c>
      <c r="B147" s="10">
        <v>40431.197744328703</v>
      </c>
      <c r="C147" s="5">
        <v>1</v>
      </c>
      <c r="D147" s="6" t="b">
        <f t="shared" ca="1" si="18"/>
        <v>0</v>
      </c>
      <c r="E147" s="7">
        <f t="shared" si="19"/>
        <v>2010</v>
      </c>
      <c r="F147" s="7">
        <f t="shared" si="20"/>
        <v>9</v>
      </c>
      <c r="G147" s="7">
        <f t="shared" si="21"/>
        <v>10</v>
      </c>
      <c r="H147" s="7">
        <f t="shared" si="22"/>
        <v>4</v>
      </c>
      <c r="I147" s="7">
        <f t="shared" si="23"/>
        <v>44</v>
      </c>
      <c r="J147" s="7">
        <f t="shared" si="24"/>
        <v>37</v>
      </c>
      <c r="K147" s="6">
        <f t="shared" si="25"/>
        <v>6</v>
      </c>
    </row>
    <row r="148" spans="1:11" x14ac:dyDescent="0.25">
      <c r="A148" s="8" t="s">
        <v>161</v>
      </c>
      <c r="B148" s="10">
        <v>39380.204005902779</v>
      </c>
      <c r="C148" s="5">
        <v>3</v>
      </c>
      <c r="D148" s="6" t="b">
        <f t="shared" ca="1" si="18"/>
        <v>0</v>
      </c>
      <c r="E148" s="7">
        <f t="shared" si="19"/>
        <v>2007</v>
      </c>
      <c r="F148" s="7">
        <f t="shared" si="20"/>
        <v>10</v>
      </c>
      <c r="G148" s="7">
        <f t="shared" si="21"/>
        <v>25</v>
      </c>
      <c r="H148" s="7">
        <f t="shared" si="22"/>
        <v>4</v>
      </c>
      <c r="I148" s="7">
        <f t="shared" si="23"/>
        <v>53</v>
      </c>
      <c r="J148" s="7">
        <f t="shared" si="24"/>
        <v>43</v>
      </c>
      <c r="K148" s="6">
        <f t="shared" si="25"/>
        <v>5</v>
      </c>
    </row>
    <row r="149" spans="1:11" x14ac:dyDescent="0.25">
      <c r="A149" s="8" t="s">
        <v>162</v>
      </c>
      <c r="B149" s="10">
        <v>36359.268809143519</v>
      </c>
      <c r="C149" s="5">
        <v>5</v>
      </c>
      <c r="D149" s="6" t="b">
        <f t="shared" ca="1" si="18"/>
        <v>0</v>
      </c>
      <c r="E149" s="7">
        <f t="shared" si="19"/>
        <v>1999</v>
      </c>
      <c r="F149" s="7">
        <f t="shared" si="20"/>
        <v>7</v>
      </c>
      <c r="G149" s="7">
        <f t="shared" si="21"/>
        <v>18</v>
      </c>
      <c r="H149" s="7">
        <f t="shared" si="22"/>
        <v>6</v>
      </c>
      <c r="I149" s="7">
        <f t="shared" si="23"/>
        <v>27</v>
      </c>
      <c r="J149" s="7">
        <f t="shared" si="24"/>
        <v>30</v>
      </c>
      <c r="K149" s="6">
        <f t="shared" si="25"/>
        <v>1</v>
      </c>
    </row>
    <row r="150" spans="1:11" x14ac:dyDescent="0.25">
      <c r="A150" s="8" t="s">
        <v>163</v>
      </c>
      <c r="B150" s="10">
        <v>42181.467674884261</v>
      </c>
      <c r="C150" s="5">
        <v>3</v>
      </c>
      <c r="D150" s="6" t="b">
        <f t="shared" ca="1" si="18"/>
        <v>0</v>
      </c>
      <c r="E150" s="7">
        <f t="shared" si="19"/>
        <v>2015</v>
      </c>
      <c r="F150" s="7">
        <f t="shared" si="20"/>
        <v>6</v>
      </c>
      <c r="G150" s="7">
        <f t="shared" si="21"/>
        <v>26</v>
      </c>
      <c r="H150" s="7">
        <f t="shared" si="22"/>
        <v>11</v>
      </c>
      <c r="I150" s="7">
        <f t="shared" si="23"/>
        <v>13</v>
      </c>
      <c r="J150" s="7">
        <f t="shared" si="24"/>
        <v>26</v>
      </c>
      <c r="K150" s="6">
        <f t="shared" si="25"/>
        <v>6</v>
      </c>
    </row>
    <row r="151" spans="1:11" x14ac:dyDescent="0.25">
      <c r="A151" s="8" t="s">
        <v>164</v>
      </c>
      <c r="B151" s="10">
        <v>40937.470892476857</v>
      </c>
      <c r="C151" s="5">
        <v>4</v>
      </c>
      <c r="D151" s="6" t="b">
        <f t="shared" ca="1" si="18"/>
        <v>0</v>
      </c>
      <c r="E151" s="7">
        <f t="shared" si="19"/>
        <v>2012</v>
      </c>
      <c r="F151" s="7">
        <f t="shared" si="20"/>
        <v>1</v>
      </c>
      <c r="G151" s="7">
        <f t="shared" si="21"/>
        <v>29</v>
      </c>
      <c r="H151" s="7">
        <f t="shared" si="22"/>
        <v>11</v>
      </c>
      <c r="I151" s="7">
        <f t="shared" si="23"/>
        <v>18</v>
      </c>
      <c r="J151" s="7">
        <f t="shared" si="24"/>
        <v>5</v>
      </c>
      <c r="K151" s="6">
        <f t="shared" si="25"/>
        <v>1</v>
      </c>
    </row>
    <row r="152" spans="1:11" x14ac:dyDescent="0.25">
      <c r="A152" s="8" t="s">
        <v>165</v>
      </c>
      <c r="B152" s="10">
        <v>36892.256251273153</v>
      </c>
      <c r="C152" s="5">
        <v>5</v>
      </c>
      <c r="D152" s="6" t="b">
        <f t="shared" ca="1" si="18"/>
        <v>0</v>
      </c>
      <c r="E152" s="7">
        <f t="shared" si="19"/>
        <v>2001</v>
      </c>
      <c r="F152" s="7">
        <f t="shared" si="20"/>
        <v>1</v>
      </c>
      <c r="G152" s="7">
        <f t="shared" si="21"/>
        <v>1</v>
      </c>
      <c r="H152" s="7">
        <f t="shared" si="22"/>
        <v>6</v>
      </c>
      <c r="I152" s="7">
        <f t="shared" si="23"/>
        <v>9</v>
      </c>
      <c r="J152" s="7">
        <f t="shared" si="24"/>
        <v>1</v>
      </c>
      <c r="K152" s="6">
        <f t="shared" si="25"/>
        <v>2</v>
      </c>
    </row>
    <row r="153" spans="1:11" x14ac:dyDescent="0.25">
      <c r="A153" s="8" t="s">
        <v>166</v>
      </c>
      <c r="B153" s="10">
        <v>33756.366795254631</v>
      </c>
      <c r="C153" s="5">
        <v>5</v>
      </c>
      <c r="D153" s="6" t="b">
        <f t="shared" ca="1" si="18"/>
        <v>0</v>
      </c>
      <c r="E153" s="7">
        <f t="shared" si="19"/>
        <v>1992</v>
      </c>
      <c r="F153" s="7">
        <f t="shared" si="20"/>
        <v>6</v>
      </c>
      <c r="G153" s="7">
        <f t="shared" si="21"/>
        <v>1</v>
      </c>
      <c r="H153" s="7">
        <f t="shared" si="22"/>
        <v>8</v>
      </c>
      <c r="I153" s="7">
        <f t="shared" si="23"/>
        <v>48</v>
      </c>
      <c r="J153" s="7">
        <f t="shared" si="24"/>
        <v>23</v>
      </c>
      <c r="K153" s="6">
        <f t="shared" si="25"/>
        <v>2</v>
      </c>
    </row>
    <row r="154" spans="1:11" x14ac:dyDescent="0.25">
      <c r="A154" s="8" t="s">
        <v>167</v>
      </c>
      <c r="B154" s="10">
        <v>34780.638635532407</v>
      </c>
      <c r="C154" s="5">
        <v>3</v>
      </c>
      <c r="D154" s="6" t="b">
        <f t="shared" ca="1" si="18"/>
        <v>0</v>
      </c>
      <c r="E154" s="7">
        <f t="shared" si="19"/>
        <v>1995</v>
      </c>
      <c r="F154" s="7">
        <f t="shared" si="20"/>
        <v>3</v>
      </c>
      <c r="G154" s="7">
        <f t="shared" si="21"/>
        <v>22</v>
      </c>
      <c r="H154" s="7">
        <f t="shared" si="22"/>
        <v>15</v>
      </c>
      <c r="I154" s="7">
        <f t="shared" si="23"/>
        <v>19</v>
      </c>
      <c r="J154" s="7">
        <f t="shared" si="24"/>
        <v>12</v>
      </c>
      <c r="K154" s="6">
        <f t="shared" si="25"/>
        <v>4</v>
      </c>
    </row>
    <row r="155" spans="1:11" x14ac:dyDescent="0.25">
      <c r="A155" s="8" t="s">
        <v>168</v>
      </c>
      <c r="B155" s="10">
        <v>42669.105718865743</v>
      </c>
      <c r="C155" s="5">
        <v>2</v>
      </c>
      <c r="D155" s="6" t="b">
        <f t="shared" ca="1" si="18"/>
        <v>0</v>
      </c>
      <c r="E155" s="7">
        <f t="shared" si="19"/>
        <v>2016</v>
      </c>
      <c r="F155" s="7">
        <f t="shared" si="20"/>
        <v>10</v>
      </c>
      <c r="G155" s="7">
        <f t="shared" si="21"/>
        <v>26</v>
      </c>
      <c r="H155" s="7">
        <f t="shared" si="22"/>
        <v>2</v>
      </c>
      <c r="I155" s="7">
        <f t="shared" si="23"/>
        <v>32</v>
      </c>
      <c r="J155" s="7">
        <f t="shared" si="24"/>
        <v>44</v>
      </c>
      <c r="K155" s="6">
        <f t="shared" si="25"/>
        <v>4</v>
      </c>
    </row>
    <row r="156" spans="1:11" x14ac:dyDescent="0.25">
      <c r="A156" s="8" t="s">
        <v>169</v>
      </c>
      <c r="B156" s="10">
        <v>35266.864283680559</v>
      </c>
      <c r="C156" s="5">
        <v>2</v>
      </c>
      <c r="D156" s="6" t="b">
        <f t="shared" ca="1" si="18"/>
        <v>0</v>
      </c>
      <c r="E156" s="7">
        <f t="shared" si="19"/>
        <v>1996</v>
      </c>
      <c r="F156" s="7">
        <f t="shared" si="20"/>
        <v>7</v>
      </c>
      <c r="G156" s="7">
        <f t="shared" si="21"/>
        <v>20</v>
      </c>
      <c r="H156" s="7">
        <f t="shared" si="22"/>
        <v>20</v>
      </c>
      <c r="I156" s="7">
        <f t="shared" si="23"/>
        <v>44</v>
      </c>
      <c r="J156" s="7">
        <f t="shared" si="24"/>
        <v>29</v>
      </c>
      <c r="K156" s="6">
        <f t="shared" si="25"/>
        <v>7</v>
      </c>
    </row>
    <row r="157" spans="1:11" x14ac:dyDescent="0.25">
      <c r="A157" s="8" t="s">
        <v>170</v>
      </c>
      <c r="B157" s="10">
        <v>34740.595985069449</v>
      </c>
      <c r="C157" s="5">
        <v>3</v>
      </c>
      <c r="D157" s="6" t="b">
        <f t="shared" ca="1" si="18"/>
        <v>0</v>
      </c>
      <c r="E157" s="7">
        <f t="shared" si="19"/>
        <v>1995</v>
      </c>
      <c r="F157" s="7">
        <f t="shared" si="20"/>
        <v>2</v>
      </c>
      <c r="G157" s="7">
        <f t="shared" si="21"/>
        <v>10</v>
      </c>
      <c r="H157" s="7">
        <f t="shared" si="22"/>
        <v>14</v>
      </c>
      <c r="I157" s="7">
        <f t="shared" si="23"/>
        <v>18</v>
      </c>
      <c r="J157" s="7">
        <f t="shared" si="24"/>
        <v>6</v>
      </c>
      <c r="K157" s="6">
        <f t="shared" si="25"/>
        <v>6</v>
      </c>
    </row>
    <row r="158" spans="1:11" x14ac:dyDescent="0.25">
      <c r="A158" s="8" t="s">
        <v>171</v>
      </c>
      <c r="B158" s="10">
        <v>40350.423913310187</v>
      </c>
      <c r="C158" s="5">
        <v>4</v>
      </c>
      <c r="D158" s="6" t="b">
        <f t="shared" ca="1" si="18"/>
        <v>0</v>
      </c>
      <c r="E158" s="7">
        <f t="shared" si="19"/>
        <v>2010</v>
      </c>
      <c r="F158" s="7">
        <f t="shared" si="20"/>
        <v>6</v>
      </c>
      <c r="G158" s="7">
        <f t="shared" si="21"/>
        <v>21</v>
      </c>
      <c r="H158" s="7">
        <f t="shared" si="22"/>
        <v>10</v>
      </c>
      <c r="I158" s="7">
        <f t="shared" si="23"/>
        <v>10</v>
      </c>
      <c r="J158" s="7">
        <f t="shared" si="24"/>
        <v>26</v>
      </c>
      <c r="K158" s="6">
        <f t="shared" si="25"/>
        <v>2</v>
      </c>
    </row>
    <row r="159" spans="1:11" x14ac:dyDescent="0.25">
      <c r="A159" s="8" t="s">
        <v>172</v>
      </c>
      <c r="B159" s="10">
        <v>40468.697269791664</v>
      </c>
      <c r="C159" s="5">
        <v>1</v>
      </c>
      <c r="D159" s="6" t="b">
        <f t="shared" ca="1" si="18"/>
        <v>0</v>
      </c>
      <c r="E159" s="7">
        <f t="shared" si="19"/>
        <v>2010</v>
      </c>
      <c r="F159" s="7">
        <f t="shared" si="20"/>
        <v>10</v>
      </c>
      <c r="G159" s="7">
        <f t="shared" si="21"/>
        <v>17</v>
      </c>
      <c r="H159" s="7">
        <f t="shared" si="22"/>
        <v>16</v>
      </c>
      <c r="I159" s="7">
        <f t="shared" si="23"/>
        <v>44</v>
      </c>
      <c r="J159" s="7">
        <f t="shared" si="24"/>
        <v>43</v>
      </c>
      <c r="K159" s="6">
        <f t="shared" si="25"/>
        <v>1</v>
      </c>
    </row>
    <row r="160" spans="1:11" x14ac:dyDescent="0.25">
      <c r="A160" s="8" t="s">
        <v>173</v>
      </c>
      <c r="B160" s="10">
        <v>38463.703901736109</v>
      </c>
      <c r="C160" s="5">
        <v>2</v>
      </c>
      <c r="D160" s="6" t="b">
        <f t="shared" ca="1" si="18"/>
        <v>0</v>
      </c>
      <c r="E160" s="7">
        <f t="shared" si="19"/>
        <v>2005</v>
      </c>
      <c r="F160" s="7">
        <f t="shared" si="20"/>
        <v>4</v>
      </c>
      <c r="G160" s="7">
        <f t="shared" si="21"/>
        <v>21</v>
      </c>
      <c r="H160" s="7">
        <f t="shared" si="22"/>
        <v>16</v>
      </c>
      <c r="I160" s="7">
        <f t="shared" si="23"/>
        <v>53</v>
      </c>
      <c r="J160" s="7">
        <f t="shared" si="24"/>
        <v>17</v>
      </c>
      <c r="K160" s="6">
        <f t="shared" si="25"/>
        <v>5</v>
      </c>
    </row>
    <row r="161" spans="1:11" x14ac:dyDescent="0.25">
      <c r="A161" s="8" t="s">
        <v>174</v>
      </c>
      <c r="B161" s="10">
        <v>43055.779063773152</v>
      </c>
      <c r="C161" s="5">
        <v>5</v>
      </c>
      <c r="D161" s="6" t="b">
        <f t="shared" ca="1" si="18"/>
        <v>0</v>
      </c>
      <c r="E161" s="7">
        <f t="shared" si="19"/>
        <v>2017</v>
      </c>
      <c r="F161" s="7">
        <f t="shared" si="20"/>
        <v>11</v>
      </c>
      <c r="G161" s="7">
        <f t="shared" si="21"/>
        <v>16</v>
      </c>
      <c r="H161" s="7">
        <f t="shared" si="22"/>
        <v>18</v>
      </c>
      <c r="I161" s="7">
        <f t="shared" si="23"/>
        <v>41</v>
      </c>
      <c r="J161" s="7">
        <f t="shared" si="24"/>
        <v>46</v>
      </c>
      <c r="K161" s="6">
        <f t="shared" si="25"/>
        <v>5</v>
      </c>
    </row>
    <row r="162" spans="1:11" x14ac:dyDescent="0.25">
      <c r="A162" s="8" t="s">
        <v>175</v>
      </c>
      <c r="B162" s="10">
        <v>40354.054075347223</v>
      </c>
      <c r="C162" s="5">
        <v>3</v>
      </c>
      <c r="D162" s="6" t="b">
        <f t="shared" ca="1" si="18"/>
        <v>0</v>
      </c>
      <c r="E162" s="7">
        <f t="shared" si="19"/>
        <v>2010</v>
      </c>
      <c r="F162" s="7">
        <f t="shared" si="20"/>
        <v>6</v>
      </c>
      <c r="G162" s="7">
        <f t="shared" si="21"/>
        <v>25</v>
      </c>
      <c r="H162" s="7">
        <f t="shared" si="22"/>
        <v>1</v>
      </c>
      <c r="I162" s="7">
        <f t="shared" si="23"/>
        <v>17</v>
      </c>
      <c r="J162" s="7">
        <f t="shared" si="24"/>
        <v>26</v>
      </c>
      <c r="K162" s="6">
        <f t="shared" si="25"/>
        <v>6</v>
      </c>
    </row>
    <row r="163" spans="1:11" x14ac:dyDescent="0.25">
      <c r="A163" s="8" t="s">
        <v>176</v>
      </c>
      <c r="B163" s="10">
        <v>38842.49767488426</v>
      </c>
      <c r="C163" s="5">
        <v>1</v>
      </c>
      <c r="D163" s="6" t="b">
        <f t="shared" ca="1" si="18"/>
        <v>0</v>
      </c>
      <c r="E163" s="7">
        <f t="shared" si="19"/>
        <v>2006</v>
      </c>
      <c r="F163" s="7">
        <f t="shared" si="20"/>
        <v>5</v>
      </c>
      <c r="G163" s="7">
        <f t="shared" si="21"/>
        <v>5</v>
      </c>
      <c r="H163" s="7">
        <f t="shared" si="22"/>
        <v>11</v>
      </c>
      <c r="I163" s="7">
        <f t="shared" si="23"/>
        <v>56</v>
      </c>
      <c r="J163" s="7">
        <f t="shared" si="24"/>
        <v>18</v>
      </c>
      <c r="K163" s="6">
        <f t="shared" si="25"/>
        <v>6</v>
      </c>
    </row>
    <row r="164" spans="1:11" x14ac:dyDescent="0.25">
      <c r="A164" s="8" t="s">
        <v>177</v>
      </c>
      <c r="B164" s="10">
        <v>35135.649873958333</v>
      </c>
      <c r="C164" s="5">
        <v>5</v>
      </c>
      <c r="D164" s="6" t="b">
        <f t="shared" ca="1" si="18"/>
        <v>0</v>
      </c>
      <c r="E164" s="7">
        <f t="shared" si="19"/>
        <v>1996</v>
      </c>
      <c r="F164" s="7">
        <f t="shared" si="20"/>
        <v>3</v>
      </c>
      <c r="G164" s="7">
        <f t="shared" si="21"/>
        <v>11</v>
      </c>
      <c r="H164" s="7">
        <f t="shared" si="22"/>
        <v>15</v>
      </c>
      <c r="I164" s="7">
        <f t="shared" si="23"/>
        <v>35</v>
      </c>
      <c r="J164" s="7">
        <f t="shared" si="24"/>
        <v>11</v>
      </c>
      <c r="K164" s="6">
        <f t="shared" si="25"/>
        <v>2</v>
      </c>
    </row>
    <row r="165" spans="1:11" x14ac:dyDescent="0.25">
      <c r="A165" s="8" t="s">
        <v>178</v>
      </c>
      <c r="B165" s="10">
        <v>40832.965325347221</v>
      </c>
      <c r="C165" s="5">
        <v>4</v>
      </c>
      <c r="D165" s="6" t="b">
        <f t="shared" ca="1" si="18"/>
        <v>0</v>
      </c>
      <c r="E165" s="7">
        <f t="shared" si="19"/>
        <v>2011</v>
      </c>
      <c r="F165" s="7">
        <f t="shared" si="20"/>
        <v>10</v>
      </c>
      <c r="G165" s="7">
        <f t="shared" si="21"/>
        <v>16</v>
      </c>
      <c r="H165" s="7">
        <f t="shared" si="22"/>
        <v>23</v>
      </c>
      <c r="I165" s="7">
        <f t="shared" si="23"/>
        <v>10</v>
      </c>
      <c r="J165" s="7">
        <f t="shared" si="24"/>
        <v>43</v>
      </c>
      <c r="K165" s="6">
        <f t="shared" si="25"/>
        <v>1</v>
      </c>
    </row>
    <row r="166" spans="1:11" x14ac:dyDescent="0.25">
      <c r="A166" s="8" t="s">
        <v>179</v>
      </c>
      <c r="B166" s="10">
        <v>37208.338461921296</v>
      </c>
      <c r="C166" s="5">
        <v>4</v>
      </c>
      <c r="D166" s="6" t="b">
        <f t="shared" ca="1" si="18"/>
        <v>0</v>
      </c>
      <c r="E166" s="7">
        <f t="shared" si="19"/>
        <v>2001</v>
      </c>
      <c r="F166" s="7">
        <f t="shared" si="20"/>
        <v>11</v>
      </c>
      <c r="G166" s="7">
        <f t="shared" si="21"/>
        <v>13</v>
      </c>
      <c r="H166" s="7">
        <f t="shared" si="22"/>
        <v>8</v>
      </c>
      <c r="I166" s="7">
        <f t="shared" si="23"/>
        <v>7</v>
      </c>
      <c r="J166" s="7">
        <f t="shared" si="24"/>
        <v>46</v>
      </c>
      <c r="K166" s="6">
        <f t="shared" si="25"/>
        <v>3</v>
      </c>
    </row>
    <row r="167" spans="1:11" x14ac:dyDescent="0.25">
      <c r="A167" s="8" t="s">
        <v>180</v>
      </c>
      <c r="B167" s="10">
        <v>43294.456089236111</v>
      </c>
      <c r="C167" s="5">
        <v>2</v>
      </c>
      <c r="D167" s="6" t="b">
        <f t="shared" ca="1" si="18"/>
        <v>1</v>
      </c>
      <c r="E167" s="7">
        <f t="shared" si="19"/>
        <v>2018</v>
      </c>
      <c r="F167" s="7">
        <f t="shared" si="20"/>
        <v>7</v>
      </c>
      <c r="G167" s="7">
        <f t="shared" si="21"/>
        <v>13</v>
      </c>
      <c r="H167" s="7">
        <f t="shared" si="22"/>
        <v>10</v>
      </c>
      <c r="I167" s="7">
        <f t="shared" si="23"/>
        <v>56</v>
      </c>
      <c r="J167" s="7">
        <f t="shared" si="24"/>
        <v>28</v>
      </c>
      <c r="K167" s="6">
        <f t="shared" si="25"/>
        <v>6</v>
      </c>
    </row>
    <row r="168" spans="1:11" x14ac:dyDescent="0.25">
      <c r="A168" s="8" t="s">
        <v>181</v>
      </c>
      <c r="B168" s="10">
        <v>34960.565869328704</v>
      </c>
      <c r="C168" s="5">
        <v>3</v>
      </c>
      <c r="D168" s="6" t="b">
        <f t="shared" ca="1" si="18"/>
        <v>0</v>
      </c>
      <c r="E168" s="7">
        <f t="shared" si="19"/>
        <v>1995</v>
      </c>
      <c r="F168" s="7">
        <f t="shared" si="20"/>
        <v>9</v>
      </c>
      <c r="G168" s="7">
        <f t="shared" si="21"/>
        <v>18</v>
      </c>
      <c r="H168" s="7">
        <f t="shared" si="22"/>
        <v>13</v>
      </c>
      <c r="I168" s="7">
        <f t="shared" si="23"/>
        <v>34</v>
      </c>
      <c r="J168" s="7">
        <f t="shared" si="24"/>
        <v>38</v>
      </c>
      <c r="K168" s="6">
        <f t="shared" si="25"/>
        <v>2</v>
      </c>
    </row>
    <row r="169" spans="1:11" x14ac:dyDescent="0.25">
      <c r="A169" s="8" t="s">
        <v>182</v>
      </c>
      <c r="B169" s="10">
        <v>42930.106760532406</v>
      </c>
      <c r="C169" s="5">
        <v>4</v>
      </c>
      <c r="D169" s="6" t="b">
        <f t="shared" ca="1" si="18"/>
        <v>0</v>
      </c>
      <c r="E169" s="7">
        <f t="shared" si="19"/>
        <v>2017</v>
      </c>
      <c r="F169" s="7">
        <f t="shared" si="20"/>
        <v>7</v>
      </c>
      <c r="G169" s="7">
        <f t="shared" si="21"/>
        <v>14</v>
      </c>
      <c r="H169" s="7">
        <f t="shared" si="22"/>
        <v>2</v>
      </c>
      <c r="I169" s="7">
        <f t="shared" si="23"/>
        <v>33</v>
      </c>
      <c r="J169" s="7">
        <f t="shared" si="24"/>
        <v>28</v>
      </c>
      <c r="K169" s="6">
        <f t="shared" si="25"/>
        <v>6</v>
      </c>
    </row>
    <row r="170" spans="1:11" x14ac:dyDescent="0.25">
      <c r="A170" s="8" t="s">
        <v>183</v>
      </c>
      <c r="B170" s="10">
        <v>41135.149735069448</v>
      </c>
      <c r="C170" s="5">
        <v>1</v>
      </c>
      <c r="D170" s="6" t="b">
        <f t="shared" ca="1" si="18"/>
        <v>0</v>
      </c>
      <c r="E170" s="7">
        <f t="shared" si="19"/>
        <v>2012</v>
      </c>
      <c r="F170" s="7">
        <f t="shared" si="20"/>
        <v>8</v>
      </c>
      <c r="G170" s="7">
        <f t="shared" si="21"/>
        <v>14</v>
      </c>
      <c r="H170" s="7">
        <f t="shared" si="22"/>
        <v>3</v>
      </c>
      <c r="I170" s="7">
        <f t="shared" si="23"/>
        <v>35</v>
      </c>
      <c r="J170" s="7">
        <f t="shared" si="24"/>
        <v>33</v>
      </c>
      <c r="K170" s="6">
        <f t="shared" si="25"/>
        <v>3</v>
      </c>
    </row>
    <row r="171" spans="1:11" x14ac:dyDescent="0.25">
      <c r="A171" s="8" t="s">
        <v>184</v>
      </c>
      <c r="B171" s="10">
        <v>36058.433913310189</v>
      </c>
      <c r="C171" s="5">
        <v>5</v>
      </c>
      <c r="D171" s="6" t="b">
        <f t="shared" ca="1" si="18"/>
        <v>0</v>
      </c>
      <c r="E171" s="7">
        <f t="shared" si="19"/>
        <v>1998</v>
      </c>
      <c r="F171" s="7">
        <f t="shared" si="20"/>
        <v>9</v>
      </c>
      <c r="G171" s="7">
        <f t="shared" si="21"/>
        <v>20</v>
      </c>
      <c r="H171" s="7">
        <f t="shared" si="22"/>
        <v>10</v>
      </c>
      <c r="I171" s="7">
        <f t="shared" si="23"/>
        <v>24</v>
      </c>
      <c r="J171" s="7">
        <f t="shared" si="24"/>
        <v>39</v>
      </c>
      <c r="K171" s="6">
        <f t="shared" si="25"/>
        <v>1</v>
      </c>
    </row>
    <row r="172" spans="1:11" x14ac:dyDescent="0.25">
      <c r="A172" s="8" t="s">
        <v>185</v>
      </c>
      <c r="B172" s="10">
        <v>37377.377235069449</v>
      </c>
      <c r="C172" s="5">
        <v>4</v>
      </c>
      <c r="D172" s="6" t="b">
        <f t="shared" ca="1" si="18"/>
        <v>0</v>
      </c>
      <c r="E172" s="7">
        <f t="shared" si="19"/>
        <v>2002</v>
      </c>
      <c r="F172" s="7">
        <f t="shared" si="20"/>
        <v>5</v>
      </c>
      <c r="G172" s="7">
        <f t="shared" si="21"/>
        <v>1</v>
      </c>
      <c r="H172" s="7">
        <f t="shared" si="22"/>
        <v>9</v>
      </c>
      <c r="I172" s="7">
        <f t="shared" si="23"/>
        <v>3</v>
      </c>
      <c r="J172" s="7">
        <f t="shared" si="24"/>
        <v>18</v>
      </c>
      <c r="K172" s="6">
        <f t="shared" si="25"/>
        <v>4</v>
      </c>
    </row>
    <row r="173" spans="1:11" x14ac:dyDescent="0.25">
      <c r="A173" s="8" t="s">
        <v>186</v>
      </c>
      <c r="B173" s="10">
        <v>38312.992350810186</v>
      </c>
      <c r="C173" s="5">
        <v>4</v>
      </c>
      <c r="D173" s="6" t="b">
        <f t="shared" ca="1" si="18"/>
        <v>0</v>
      </c>
      <c r="E173" s="7">
        <f t="shared" si="19"/>
        <v>2004</v>
      </c>
      <c r="F173" s="7">
        <f t="shared" si="20"/>
        <v>11</v>
      </c>
      <c r="G173" s="7">
        <f t="shared" si="21"/>
        <v>21</v>
      </c>
      <c r="H173" s="7">
        <f t="shared" si="22"/>
        <v>23</v>
      </c>
      <c r="I173" s="7">
        <f t="shared" si="23"/>
        <v>48</v>
      </c>
      <c r="J173" s="7">
        <f t="shared" si="24"/>
        <v>48</v>
      </c>
      <c r="K173" s="6">
        <f t="shared" si="25"/>
        <v>1</v>
      </c>
    </row>
    <row r="174" spans="1:11" x14ac:dyDescent="0.25">
      <c r="A174" s="8" t="s">
        <v>187</v>
      </c>
      <c r="B174" s="10">
        <v>41348.054688773147</v>
      </c>
      <c r="C174" s="5">
        <v>1</v>
      </c>
      <c r="D174" s="6" t="b">
        <f t="shared" ca="1" si="18"/>
        <v>0</v>
      </c>
      <c r="E174" s="7">
        <f t="shared" si="19"/>
        <v>2013</v>
      </c>
      <c r="F174" s="7">
        <f t="shared" si="20"/>
        <v>3</v>
      </c>
      <c r="G174" s="7">
        <f t="shared" si="21"/>
        <v>15</v>
      </c>
      <c r="H174" s="7">
        <f t="shared" si="22"/>
        <v>1</v>
      </c>
      <c r="I174" s="7">
        <f t="shared" si="23"/>
        <v>18</v>
      </c>
      <c r="J174" s="7">
        <f t="shared" si="24"/>
        <v>11</v>
      </c>
      <c r="K174" s="6">
        <f t="shared" si="25"/>
        <v>6</v>
      </c>
    </row>
    <row r="175" spans="1:11" x14ac:dyDescent="0.25">
      <c r="A175" s="8" t="s">
        <v>188</v>
      </c>
      <c r="B175" s="10">
        <v>37448.686309143523</v>
      </c>
      <c r="C175" s="5">
        <v>4</v>
      </c>
      <c r="D175" s="6" t="b">
        <f t="shared" ca="1" si="18"/>
        <v>0</v>
      </c>
      <c r="E175" s="7">
        <f t="shared" si="19"/>
        <v>2002</v>
      </c>
      <c r="F175" s="7">
        <f t="shared" si="20"/>
        <v>7</v>
      </c>
      <c r="G175" s="7">
        <f t="shared" si="21"/>
        <v>11</v>
      </c>
      <c r="H175" s="7">
        <f t="shared" si="22"/>
        <v>16</v>
      </c>
      <c r="I175" s="7">
        <f t="shared" si="23"/>
        <v>28</v>
      </c>
      <c r="J175" s="7">
        <f t="shared" si="24"/>
        <v>28</v>
      </c>
      <c r="K175" s="6">
        <f t="shared" si="25"/>
        <v>5</v>
      </c>
    </row>
    <row r="176" spans="1:11" x14ac:dyDescent="0.25">
      <c r="A176" s="8" t="s">
        <v>189</v>
      </c>
      <c r="B176" s="10">
        <v>34208.776795254627</v>
      </c>
      <c r="C176" s="5">
        <v>5</v>
      </c>
      <c r="D176" s="6" t="b">
        <f t="shared" ca="1" si="18"/>
        <v>0</v>
      </c>
      <c r="E176" s="7">
        <f t="shared" si="19"/>
        <v>1993</v>
      </c>
      <c r="F176" s="7">
        <f t="shared" si="20"/>
        <v>8</v>
      </c>
      <c r="G176" s="7">
        <f t="shared" si="21"/>
        <v>27</v>
      </c>
      <c r="H176" s="7">
        <f t="shared" si="22"/>
        <v>18</v>
      </c>
      <c r="I176" s="7">
        <f t="shared" si="23"/>
        <v>38</v>
      </c>
      <c r="J176" s="7">
        <f t="shared" si="24"/>
        <v>35</v>
      </c>
      <c r="K176" s="6">
        <f t="shared" si="25"/>
        <v>6</v>
      </c>
    </row>
    <row r="177" spans="1:11" x14ac:dyDescent="0.25">
      <c r="A177" s="8" t="s">
        <v>190</v>
      </c>
      <c r="B177" s="10">
        <v>42541.351123958331</v>
      </c>
      <c r="C177" s="5">
        <v>1</v>
      </c>
      <c r="D177" s="6" t="b">
        <f t="shared" ca="1" si="18"/>
        <v>0</v>
      </c>
      <c r="E177" s="7">
        <f t="shared" si="19"/>
        <v>2016</v>
      </c>
      <c r="F177" s="7">
        <f t="shared" si="20"/>
        <v>6</v>
      </c>
      <c r="G177" s="7">
        <f t="shared" si="21"/>
        <v>20</v>
      </c>
      <c r="H177" s="7">
        <f t="shared" si="22"/>
        <v>8</v>
      </c>
      <c r="I177" s="7">
        <f t="shared" si="23"/>
        <v>25</v>
      </c>
      <c r="J177" s="7">
        <f t="shared" si="24"/>
        <v>26</v>
      </c>
      <c r="K177" s="6">
        <f t="shared" si="25"/>
        <v>2</v>
      </c>
    </row>
    <row r="178" spans="1:11" x14ac:dyDescent="0.25">
      <c r="A178" s="8" t="s">
        <v>191</v>
      </c>
      <c r="B178" s="10">
        <v>33552.307304513888</v>
      </c>
      <c r="C178" s="5">
        <v>2</v>
      </c>
      <c r="D178" s="6" t="b">
        <f t="shared" ca="1" si="18"/>
        <v>0</v>
      </c>
      <c r="E178" s="7">
        <f t="shared" si="19"/>
        <v>1991</v>
      </c>
      <c r="F178" s="7">
        <f t="shared" si="20"/>
        <v>11</v>
      </c>
      <c r="G178" s="7">
        <f t="shared" si="21"/>
        <v>10</v>
      </c>
      <c r="H178" s="7">
        <f t="shared" si="22"/>
        <v>7</v>
      </c>
      <c r="I178" s="7">
        <f t="shared" si="23"/>
        <v>22</v>
      </c>
      <c r="J178" s="7">
        <f t="shared" si="24"/>
        <v>46</v>
      </c>
      <c r="K178" s="6">
        <f t="shared" si="25"/>
        <v>1</v>
      </c>
    </row>
    <row r="179" spans="1:11" x14ac:dyDescent="0.25">
      <c r="A179" s="8" t="s">
        <v>192</v>
      </c>
      <c r="B179" s="10">
        <v>34874.554329976854</v>
      </c>
      <c r="C179" s="5">
        <v>2</v>
      </c>
      <c r="D179" s="6" t="b">
        <f t="shared" ca="1" si="18"/>
        <v>0</v>
      </c>
      <c r="E179" s="7">
        <f t="shared" si="19"/>
        <v>1995</v>
      </c>
      <c r="F179" s="7">
        <f t="shared" si="20"/>
        <v>6</v>
      </c>
      <c r="G179" s="7">
        <f t="shared" si="21"/>
        <v>24</v>
      </c>
      <c r="H179" s="7">
        <f t="shared" si="22"/>
        <v>13</v>
      </c>
      <c r="I179" s="7">
        <f t="shared" si="23"/>
        <v>18</v>
      </c>
      <c r="J179" s="7">
        <f t="shared" si="24"/>
        <v>25</v>
      </c>
      <c r="K179" s="6">
        <f t="shared" si="25"/>
        <v>7</v>
      </c>
    </row>
    <row r="180" spans="1:11" x14ac:dyDescent="0.25">
      <c r="A180" s="8" t="s">
        <v>193</v>
      </c>
      <c r="B180" s="10">
        <v>41248.438380902779</v>
      </c>
      <c r="C180" s="5">
        <v>4</v>
      </c>
      <c r="D180" s="6" t="b">
        <f t="shared" ca="1" si="18"/>
        <v>0</v>
      </c>
      <c r="E180" s="7">
        <f t="shared" si="19"/>
        <v>2012</v>
      </c>
      <c r="F180" s="7">
        <f t="shared" si="20"/>
        <v>12</v>
      </c>
      <c r="G180" s="7">
        <f t="shared" si="21"/>
        <v>5</v>
      </c>
      <c r="H180" s="7">
        <f t="shared" si="22"/>
        <v>10</v>
      </c>
      <c r="I180" s="7">
        <f t="shared" si="23"/>
        <v>31</v>
      </c>
      <c r="J180" s="7">
        <f t="shared" si="24"/>
        <v>49</v>
      </c>
      <c r="K180" s="6">
        <f t="shared" si="25"/>
        <v>4</v>
      </c>
    </row>
    <row r="181" spans="1:11" x14ac:dyDescent="0.25">
      <c r="A181" s="8" t="s">
        <v>194</v>
      </c>
      <c r="B181" s="10">
        <v>43139.796436458331</v>
      </c>
      <c r="C181" s="5">
        <v>4</v>
      </c>
      <c r="D181" s="6" t="b">
        <f t="shared" ca="1" si="18"/>
        <v>0</v>
      </c>
      <c r="E181" s="7">
        <f t="shared" si="19"/>
        <v>2018</v>
      </c>
      <c r="F181" s="7">
        <f t="shared" si="20"/>
        <v>2</v>
      </c>
      <c r="G181" s="7">
        <f t="shared" si="21"/>
        <v>8</v>
      </c>
      <c r="H181" s="7">
        <f t="shared" si="22"/>
        <v>19</v>
      </c>
      <c r="I181" s="7">
        <f t="shared" si="23"/>
        <v>6</v>
      </c>
      <c r="J181" s="7">
        <f t="shared" si="24"/>
        <v>6</v>
      </c>
      <c r="K181" s="6">
        <f t="shared" si="25"/>
        <v>5</v>
      </c>
    </row>
    <row r="182" spans="1:11" x14ac:dyDescent="0.25">
      <c r="A182" s="8" t="s">
        <v>195</v>
      </c>
      <c r="B182" s="10">
        <v>36588.055626273148</v>
      </c>
      <c r="C182" s="5">
        <v>5</v>
      </c>
      <c r="D182" s="6" t="b">
        <f t="shared" ca="1" si="18"/>
        <v>0</v>
      </c>
      <c r="E182" s="7">
        <f t="shared" si="19"/>
        <v>2000</v>
      </c>
      <c r="F182" s="7">
        <f t="shared" si="20"/>
        <v>3</v>
      </c>
      <c r="G182" s="7">
        <f t="shared" si="21"/>
        <v>3</v>
      </c>
      <c r="H182" s="7">
        <f t="shared" si="22"/>
        <v>1</v>
      </c>
      <c r="I182" s="7">
        <f t="shared" si="23"/>
        <v>20</v>
      </c>
      <c r="J182" s="7">
        <f t="shared" si="24"/>
        <v>10</v>
      </c>
      <c r="K182" s="6">
        <f t="shared" si="25"/>
        <v>6</v>
      </c>
    </row>
    <row r="183" spans="1:11" x14ac:dyDescent="0.25">
      <c r="A183" s="8" t="s">
        <v>196</v>
      </c>
      <c r="B183" s="10">
        <v>41095.075452662037</v>
      </c>
      <c r="C183" s="5">
        <v>5</v>
      </c>
      <c r="D183" s="6" t="b">
        <f t="shared" ca="1" si="18"/>
        <v>0</v>
      </c>
      <c r="E183" s="7">
        <f t="shared" si="19"/>
        <v>2012</v>
      </c>
      <c r="F183" s="7">
        <f t="shared" si="20"/>
        <v>7</v>
      </c>
      <c r="G183" s="7">
        <f t="shared" si="21"/>
        <v>5</v>
      </c>
      <c r="H183" s="7">
        <f t="shared" si="22"/>
        <v>1</v>
      </c>
      <c r="I183" s="7">
        <f t="shared" si="23"/>
        <v>48</v>
      </c>
      <c r="J183" s="7">
        <f t="shared" si="24"/>
        <v>27</v>
      </c>
      <c r="K183" s="6">
        <f t="shared" si="25"/>
        <v>5</v>
      </c>
    </row>
    <row r="184" spans="1:11" x14ac:dyDescent="0.25">
      <c r="A184" s="8" t="s">
        <v>197</v>
      </c>
      <c r="B184" s="10">
        <v>39482.338461921296</v>
      </c>
      <c r="C184" s="5">
        <v>3</v>
      </c>
      <c r="D184" s="6" t="b">
        <f t="shared" ca="1" si="18"/>
        <v>0</v>
      </c>
      <c r="E184" s="7">
        <f t="shared" si="19"/>
        <v>2008</v>
      </c>
      <c r="F184" s="7">
        <f t="shared" si="20"/>
        <v>2</v>
      </c>
      <c r="G184" s="7">
        <f t="shared" si="21"/>
        <v>4</v>
      </c>
      <c r="H184" s="7">
        <f t="shared" si="22"/>
        <v>8</v>
      </c>
      <c r="I184" s="7">
        <f t="shared" si="23"/>
        <v>7</v>
      </c>
      <c r="J184" s="7">
        <f t="shared" si="24"/>
        <v>6</v>
      </c>
      <c r="K184" s="6">
        <f t="shared" si="25"/>
        <v>2</v>
      </c>
    </row>
    <row r="185" spans="1:11" x14ac:dyDescent="0.25">
      <c r="A185" s="8" t="s">
        <v>198</v>
      </c>
      <c r="B185" s="10">
        <v>37886.403600810183</v>
      </c>
      <c r="C185" s="5">
        <v>4</v>
      </c>
      <c r="D185" s="6" t="b">
        <f t="shared" ca="1" si="18"/>
        <v>0</v>
      </c>
      <c r="E185" s="7">
        <f t="shared" si="19"/>
        <v>2003</v>
      </c>
      <c r="F185" s="7">
        <f t="shared" si="20"/>
        <v>9</v>
      </c>
      <c r="G185" s="7">
        <f t="shared" si="21"/>
        <v>22</v>
      </c>
      <c r="H185" s="7">
        <f t="shared" si="22"/>
        <v>9</v>
      </c>
      <c r="I185" s="7">
        <f t="shared" si="23"/>
        <v>41</v>
      </c>
      <c r="J185" s="7">
        <f t="shared" si="24"/>
        <v>39</v>
      </c>
      <c r="K185" s="6">
        <f t="shared" si="25"/>
        <v>2</v>
      </c>
    </row>
    <row r="186" spans="1:11" x14ac:dyDescent="0.25">
      <c r="A186" s="8" t="s">
        <v>199</v>
      </c>
      <c r="B186" s="10">
        <v>42230.730811458336</v>
      </c>
      <c r="C186" s="5">
        <v>1</v>
      </c>
      <c r="D186" s="6" t="b">
        <f t="shared" ca="1" si="18"/>
        <v>0</v>
      </c>
      <c r="E186" s="7">
        <f t="shared" si="19"/>
        <v>2015</v>
      </c>
      <c r="F186" s="7">
        <f t="shared" si="20"/>
        <v>8</v>
      </c>
      <c r="G186" s="7">
        <f t="shared" si="21"/>
        <v>14</v>
      </c>
      <c r="H186" s="7">
        <f t="shared" si="22"/>
        <v>17</v>
      </c>
      <c r="I186" s="7">
        <f t="shared" si="23"/>
        <v>32</v>
      </c>
      <c r="J186" s="7">
        <f t="shared" si="24"/>
        <v>33</v>
      </c>
      <c r="K186" s="6">
        <f t="shared" si="25"/>
        <v>6</v>
      </c>
    </row>
    <row r="187" spans="1:11" x14ac:dyDescent="0.25">
      <c r="A187" s="8" t="s">
        <v>200</v>
      </c>
      <c r="B187" s="10">
        <v>36845.6325244213</v>
      </c>
      <c r="C187" s="5">
        <v>2</v>
      </c>
      <c r="D187" s="6" t="b">
        <f t="shared" ca="1" si="18"/>
        <v>0</v>
      </c>
      <c r="E187" s="7">
        <f t="shared" si="19"/>
        <v>2000</v>
      </c>
      <c r="F187" s="7">
        <f t="shared" si="20"/>
        <v>11</v>
      </c>
      <c r="G187" s="7">
        <f t="shared" si="21"/>
        <v>15</v>
      </c>
      <c r="H187" s="7">
        <f t="shared" si="22"/>
        <v>15</v>
      </c>
      <c r="I187" s="7">
        <f t="shared" si="23"/>
        <v>10</v>
      </c>
      <c r="J187" s="7">
        <f t="shared" si="24"/>
        <v>47</v>
      </c>
      <c r="K187" s="6">
        <f t="shared" si="25"/>
        <v>4</v>
      </c>
    </row>
    <row r="188" spans="1:11" x14ac:dyDescent="0.25">
      <c r="A188" s="8" t="s">
        <v>201</v>
      </c>
      <c r="B188" s="10">
        <v>37414.058172569443</v>
      </c>
      <c r="C188" s="5">
        <v>4</v>
      </c>
      <c r="D188" s="6" t="b">
        <f t="shared" ca="1" si="18"/>
        <v>0</v>
      </c>
      <c r="E188" s="7">
        <f t="shared" si="19"/>
        <v>2002</v>
      </c>
      <c r="F188" s="7">
        <f t="shared" si="20"/>
        <v>6</v>
      </c>
      <c r="G188" s="7">
        <f t="shared" si="21"/>
        <v>7</v>
      </c>
      <c r="H188" s="7">
        <f t="shared" si="22"/>
        <v>1</v>
      </c>
      <c r="I188" s="7">
        <f t="shared" si="23"/>
        <v>23</v>
      </c>
      <c r="J188" s="7">
        <f t="shared" si="24"/>
        <v>23</v>
      </c>
      <c r="K188" s="6">
        <f t="shared" si="25"/>
        <v>6</v>
      </c>
    </row>
    <row r="189" spans="1:11" x14ac:dyDescent="0.25">
      <c r="A189" s="8" t="s">
        <v>202</v>
      </c>
      <c r="B189" s="10">
        <v>43079.369607754634</v>
      </c>
      <c r="C189" s="5">
        <v>1</v>
      </c>
      <c r="D189" s="6" t="b">
        <f t="shared" ca="1" si="18"/>
        <v>0</v>
      </c>
      <c r="E189" s="7">
        <f t="shared" si="19"/>
        <v>2017</v>
      </c>
      <c r="F189" s="7">
        <f t="shared" si="20"/>
        <v>12</v>
      </c>
      <c r="G189" s="7">
        <f t="shared" si="21"/>
        <v>10</v>
      </c>
      <c r="H189" s="7">
        <f t="shared" si="22"/>
        <v>8</v>
      </c>
      <c r="I189" s="7">
        <f t="shared" si="23"/>
        <v>52</v>
      </c>
      <c r="J189" s="7">
        <f t="shared" si="24"/>
        <v>50</v>
      </c>
      <c r="K189" s="6">
        <f t="shared" si="25"/>
        <v>1</v>
      </c>
    </row>
    <row r="190" spans="1:11" x14ac:dyDescent="0.25">
      <c r="A190" s="8" t="s">
        <v>203</v>
      </c>
      <c r="B190" s="10">
        <v>34943.207744328705</v>
      </c>
      <c r="C190" s="5">
        <v>4</v>
      </c>
      <c r="D190" s="6" t="b">
        <f t="shared" ca="1" si="18"/>
        <v>0</v>
      </c>
      <c r="E190" s="7">
        <f t="shared" si="19"/>
        <v>1995</v>
      </c>
      <c r="F190" s="7">
        <f t="shared" si="20"/>
        <v>9</v>
      </c>
      <c r="G190" s="7">
        <f t="shared" si="21"/>
        <v>1</v>
      </c>
      <c r="H190" s="7">
        <f t="shared" si="22"/>
        <v>4</v>
      </c>
      <c r="I190" s="7">
        <f t="shared" si="23"/>
        <v>59</v>
      </c>
      <c r="J190" s="7">
        <f t="shared" si="24"/>
        <v>35</v>
      </c>
      <c r="K190" s="6">
        <f t="shared" si="25"/>
        <v>6</v>
      </c>
    </row>
    <row r="191" spans="1:11" x14ac:dyDescent="0.25">
      <c r="A191" s="8" t="s">
        <v>204</v>
      </c>
      <c r="B191" s="10">
        <v>39266.646147106483</v>
      </c>
      <c r="C191" s="5">
        <v>3</v>
      </c>
      <c r="D191" s="6" t="b">
        <f t="shared" ca="1" si="18"/>
        <v>0</v>
      </c>
      <c r="E191" s="7">
        <f t="shared" si="19"/>
        <v>2007</v>
      </c>
      <c r="F191" s="7">
        <f t="shared" si="20"/>
        <v>7</v>
      </c>
      <c r="G191" s="7">
        <f t="shared" si="21"/>
        <v>3</v>
      </c>
      <c r="H191" s="7">
        <f t="shared" si="22"/>
        <v>15</v>
      </c>
      <c r="I191" s="7">
        <f t="shared" si="23"/>
        <v>30</v>
      </c>
      <c r="J191" s="7">
        <f t="shared" si="24"/>
        <v>27</v>
      </c>
      <c r="K191" s="6">
        <f t="shared" si="25"/>
        <v>3</v>
      </c>
    </row>
    <row r="192" spans="1:11" x14ac:dyDescent="0.25">
      <c r="A192" s="8" t="s">
        <v>205</v>
      </c>
      <c r="B192" s="10">
        <v>36470.389920254631</v>
      </c>
      <c r="C192" s="5">
        <v>2</v>
      </c>
      <c r="D192" s="6" t="b">
        <f t="shared" ca="1" si="18"/>
        <v>0</v>
      </c>
      <c r="E192" s="7">
        <f t="shared" si="19"/>
        <v>1999</v>
      </c>
      <c r="F192" s="7">
        <f t="shared" si="20"/>
        <v>11</v>
      </c>
      <c r="G192" s="7">
        <f t="shared" si="21"/>
        <v>6</v>
      </c>
      <c r="H192" s="7">
        <f t="shared" si="22"/>
        <v>9</v>
      </c>
      <c r="I192" s="7">
        <f t="shared" si="23"/>
        <v>21</v>
      </c>
      <c r="J192" s="7">
        <f t="shared" si="24"/>
        <v>45</v>
      </c>
      <c r="K192" s="6">
        <f t="shared" si="25"/>
        <v>7</v>
      </c>
    </row>
    <row r="193" spans="1:11" x14ac:dyDescent="0.25">
      <c r="A193" s="8" t="s">
        <v>206</v>
      </c>
      <c r="B193" s="10">
        <v>38205.492755902778</v>
      </c>
      <c r="C193" s="5">
        <v>1</v>
      </c>
      <c r="D193" s="6" t="b">
        <f t="shared" ca="1" si="18"/>
        <v>0</v>
      </c>
      <c r="E193" s="7">
        <f t="shared" si="19"/>
        <v>2004</v>
      </c>
      <c r="F193" s="7">
        <f t="shared" si="20"/>
        <v>8</v>
      </c>
      <c r="G193" s="7">
        <f t="shared" si="21"/>
        <v>6</v>
      </c>
      <c r="H193" s="7">
        <f t="shared" si="22"/>
        <v>11</v>
      </c>
      <c r="I193" s="7">
        <f t="shared" si="23"/>
        <v>49</v>
      </c>
      <c r="J193" s="7">
        <f t="shared" si="24"/>
        <v>32</v>
      </c>
      <c r="K193" s="6">
        <f t="shared" si="25"/>
        <v>6</v>
      </c>
    </row>
    <row r="194" spans="1:11" x14ac:dyDescent="0.25">
      <c r="A194" s="8" t="s">
        <v>207</v>
      </c>
      <c r="B194" s="10">
        <v>36993.218751273147</v>
      </c>
      <c r="C194" s="5">
        <v>4</v>
      </c>
      <c r="D194" s="6" t="b">
        <f t="shared" ca="1" si="18"/>
        <v>0</v>
      </c>
      <c r="E194" s="7">
        <f t="shared" si="19"/>
        <v>2001</v>
      </c>
      <c r="F194" s="7">
        <f t="shared" si="20"/>
        <v>4</v>
      </c>
      <c r="G194" s="7">
        <f t="shared" si="21"/>
        <v>12</v>
      </c>
      <c r="H194" s="7">
        <f t="shared" si="22"/>
        <v>5</v>
      </c>
      <c r="I194" s="7">
        <f t="shared" si="23"/>
        <v>15</v>
      </c>
      <c r="J194" s="7">
        <f t="shared" si="24"/>
        <v>15</v>
      </c>
      <c r="K194" s="6">
        <f t="shared" si="25"/>
        <v>5</v>
      </c>
    </row>
    <row r="195" spans="1:11" x14ac:dyDescent="0.25">
      <c r="A195" s="8" t="s">
        <v>208</v>
      </c>
      <c r="B195" s="10">
        <v>41716.169492013891</v>
      </c>
      <c r="C195" s="5">
        <v>1</v>
      </c>
      <c r="D195" s="6" t="b">
        <f t="shared" ref="D195:D258" ca="1" si="26">B195&gt;($N$2-365)</f>
        <v>0</v>
      </c>
      <c r="E195" s="7">
        <f t="shared" ref="E195:E258" si="27">YEAR(B195)</f>
        <v>2014</v>
      </c>
      <c r="F195" s="7">
        <f t="shared" ref="F195:F258" si="28">MONTH(B195)</f>
        <v>3</v>
      </c>
      <c r="G195" s="7">
        <f t="shared" ref="G195:G258" si="29">DAY(B195)</f>
        <v>18</v>
      </c>
      <c r="H195" s="7">
        <f t="shared" ref="H195:H258" si="30">HOUR(B195)</f>
        <v>4</v>
      </c>
      <c r="I195" s="7">
        <f t="shared" ref="I195:I258" si="31">MINUTE(B195)</f>
        <v>4</v>
      </c>
      <c r="J195" s="7">
        <f t="shared" ref="J195:J258" si="32">WEEKNUM(B195)</f>
        <v>12</v>
      </c>
      <c r="K195" s="6">
        <f t="shared" ref="K195:K258" si="33">WEEKDAY(B195,1)</f>
        <v>3</v>
      </c>
    </row>
    <row r="196" spans="1:11" x14ac:dyDescent="0.25">
      <c r="A196" s="8" t="s">
        <v>209</v>
      </c>
      <c r="B196" s="10">
        <v>43088.069260532407</v>
      </c>
      <c r="C196" s="5">
        <v>4</v>
      </c>
      <c r="D196" s="6" t="b">
        <f t="shared" ca="1" si="26"/>
        <v>0</v>
      </c>
      <c r="E196" s="7">
        <f t="shared" si="27"/>
        <v>2017</v>
      </c>
      <c r="F196" s="7">
        <f t="shared" si="28"/>
        <v>12</v>
      </c>
      <c r="G196" s="7">
        <f t="shared" si="29"/>
        <v>19</v>
      </c>
      <c r="H196" s="7">
        <f t="shared" si="30"/>
        <v>1</v>
      </c>
      <c r="I196" s="7">
        <f t="shared" si="31"/>
        <v>39</v>
      </c>
      <c r="J196" s="7">
        <f t="shared" si="32"/>
        <v>51</v>
      </c>
      <c r="K196" s="6">
        <f t="shared" si="33"/>
        <v>3</v>
      </c>
    </row>
    <row r="197" spans="1:11" x14ac:dyDescent="0.25">
      <c r="A197" s="8" t="s">
        <v>210</v>
      </c>
      <c r="B197" s="10">
        <v>40790.22019803241</v>
      </c>
      <c r="C197" s="5">
        <v>5</v>
      </c>
      <c r="D197" s="6" t="b">
        <f t="shared" ca="1" si="26"/>
        <v>0</v>
      </c>
      <c r="E197" s="7">
        <f t="shared" si="27"/>
        <v>2011</v>
      </c>
      <c r="F197" s="7">
        <f t="shared" si="28"/>
        <v>9</v>
      </c>
      <c r="G197" s="7">
        <f t="shared" si="29"/>
        <v>4</v>
      </c>
      <c r="H197" s="7">
        <f t="shared" si="30"/>
        <v>5</v>
      </c>
      <c r="I197" s="7">
        <f t="shared" si="31"/>
        <v>17</v>
      </c>
      <c r="J197" s="7">
        <f t="shared" si="32"/>
        <v>37</v>
      </c>
      <c r="K197" s="6">
        <f t="shared" si="33"/>
        <v>1</v>
      </c>
    </row>
    <row r="198" spans="1:11" x14ac:dyDescent="0.25">
      <c r="A198" s="8" t="s">
        <v>211</v>
      </c>
      <c r="B198" s="10">
        <v>37307.466876273153</v>
      </c>
      <c r="C198" s="5">
        <v>2</v>
      </c>
      <c r="D198" s="6" t="b">
        <f t="shared" ca="1" si="26"/>
        <v>0</v>
      </c>
      <c r="E198" s="7">
        <f t="shared" si="27"/>
        <v>2002</v>
      </c>
      <c r="F198" s="7">
        <f t="shared" si="28"/>
        <v>2</v>
      </c>
      <c r="G198" s="7">
        <f t="shared" si="29"/>
        <v>20</v>
      </c>
      <c r="H198" s="7">
        <f t="shared" si="30"/>
        <v>11</v>
      </c>
      <c r="I198" s="7">
        <f t="shared" si="31"/>
        <v>12</v>
      </c>
      <c r="J198" s="7">
        <f t="shared" si="32"/>
        <v>8</v>
      </c>
      <c r="K198" s="6">
        <f t="shared" si="33"/>
        <v>4</v>
      </c>
    </row>
    <row r="199" spans="1:11" x14ac:dyDescent="0.25">
      <c r="A199" s="8" t="s">
        <v>212</v>
      </c>
      <c r="B199" s="10">
        <v>36144.953913310186</v>
      </c>
      <c r="C199" s="5">
        <v>1</v>
      </c>
      <c r="D199" s="6" t="b">
        <f t="shared" ca="1" si="26"/>
        <v>0</v>
      </c>
      <c r="E199" s="7">
        <f t="shared" si="27"/>
        <v>1998</v>
      </c>
      <c r="F199" s="7">
        <f t="shared" si="28"/>
        <v>12</v>
      </c>
      <c r="G199" s="7">
        <f t="shared" si="29"/>
        <v>15</v>
      </c>
      <c r="H199" s="7">
        <f t="shared" si="30"/>
        <v>22</v>
      </c>
      <c r="I199" s="7">
        <f t="shared" si="31"/>
        <v>53</v>
      </c>
      <c r="J199" s="7">
        <f t="shared" si="32"/>
        <v>51</v>
      </c>
      <c r="K199" s="6">
        <f t="shared" si="33"/>
        <v>3</v>
      </c>
    </row>
    <row r="200" spans="1:11" x14ac:dyDescent="0.25">
      <c r="A200" s="8" t="s">
        <v>213</v>
      </c>
      <c r="B200" s="10">
        <v>41392.660464236113</v>
      </c>
      <c r="C200" s="5">
        <v>4</v>
      </c>
      <c r="D200" s="6" t="b">
        <f t="shared" ca="1" si="26"/>
        <v>0</v>
      </c>
      <c r="E200" s="7">
        <f t="shared" si="27"/>
        <v>2013</v>
      </c>
      <c r="F200" s="7">
        <f t="shared" si="28"/>
        <v>4</v>
      </c>
      <c r="G200" s="7">
        <f t="shared" si="29"/>
        <v>28</v>
      </c>
      <c r="H200" s="7">
        <f t="shared" si="30"/>
        <v>15</v>
      </c>
      <c r="I200" s="7">
        <f t="shared" si="31"/>
        <v>51</v>
      </c>
      <c r="J200" s="7">
        <f t="shared" si="32"/>
        <v>18</v>
      </c>
      <c r="K200" s="6">
        <f t="shared" si="33"/>
        <v>1</v>
      </c>
    </row>
    <row r="201" spans="1:11" x14ac:dyDescent="0.25">
      <c r="A201" s="8" t="s">
        <v>214</v>
      </c>
      <c r="B201" s="10">
        <v>39144.55335775463</v>
      </c>
      <c r="C201" s="5">
        <v>3</v>
      </c>
      <c r="D201" s="6" t="b">
        <f t="shared" ca="1" si="26"/>
        <v>0</v>
      </c>
      <c r="E201" s="7">
        <f t="shared" si="27"/>
        <v>2007</v>
      </c>
      <c r="F201" s="7">
        <f t="shared" si="28"/>
        <v>3</v>
      </c>
      <c r="G201" s="7">
        <f t="shared" si="29"/>
        <v>3</v>
      </c>
      <c r="H201" s="7">
        <f t="shared" si="30"/>
        <v>13</v>
      </c>
      <c r="I201" s="7">
        <f t="shared" si="31"/>
        <v>16</v>
      </c>
      <c r="J201" s="7">
        <f t="shared" si="32"/>
        <v>9</v>
      </c>
      <c r="K201" s="6">
        <f t="shared" si="33"/>
        <v>7</v>
      </c>
    </row>
    <row r="202" spans="1:11" x14ac:dyDescent="0.25">
      <c r="A202" s="8" t="s">
        <v>215</v>
      </c>
      <c r="B202" s="10">
        <v>38301.421841550924</v>
      </c>
      <c r="C202" s="5">
        <v>1</v>
      </c>
      <c r="D202" s="6" t="b">
        <f t="shared" ca="1" si="26"/>
        <v>0</v>
      </c>
      <c r="E202" s="7">
        <f t="shared" si="27"/>
        <v>2004</v>
      </c>
      <c r="F202" s="7">
        <f t="shared" si="28"/>
        <v>11</v>
      </c>
      <c r="G202" s="7">
        <f t="shared" si="29"/>
        <v>10</v>
      </c>
      <c r="H202" s="7">
        <f t="shared" si="30"/>
        <v>10</v>
      </c>
      <c r="I202" s="7">
        <f t="shared" si="31"/>
        <v>7</v>
      </c>
      <c r="J202" s="7">
        <f t="shared" si="32"/>
        <v>46</v>
      </c>
      <c r="K202" s="6">
        <f t="shared" si="33"/>
        <v>4</v>
      </c>
    </row>
    <row r="203" spans="1:11" x14ac:dyDescent="0.25">
      <c r="A203" s="8" t="s">
        <v>216</v>
      </c>
      <c r="B203" s="10">
        <v>35290.280290625</v>
      </c>
      <c r="C203" s="5">
        <v>3</v>
      </c>
      <c r="D203" s="6" t="b">
        <f t="shared" ca="1" si="26"/>
        <v>0</v>
      </c>
      <c r="E203" s="7">
        <f t="shared" si="27"/>
        <v>1996</v>
      </c>
      <c r="F203" s="7">
        <f t="shared" si="28"/>
        <v>8</v>
      </c>
      <c r="G203" s="7">
        <f t="shared" si="29"/>
        <v>13</v>
      </c>
      <c r="H203" s="7">
        <f t="shared" si="30"/>
        <v>6</v>
      </c>
      <c r="I203" s="7">
        <f t="shared" si="31"/>
        <v>43</v>
      </c>
      <c r="J203" s="7">
        <f t="shared" si="32"/>
        <v>33</v>
      </c>
      <c r="K203" s="6">
        <f t="shared" si="33"/>
        <v>3</v>
      </c>
    </row>
    <row r="204" spans="1:11" x14ac:dyDescent="0.25">
      <c r="A204" s="8" t="s">
        <v>217</v>
      </c>
      <c r="B204" s="10">
        <v>35642.25107766204</v>
      </c>
      <c r="C204" s="5">
        <v>3</v>
      </c>
      <c r="D204" s="6" t="b">
        <f t="shared" ca="1" si="26"/>
        <v>0</v>
      </c>
      <c r="E204" s="7">
        <f t="shared" si="27"/>
        <v>1997</v>
      </c>
      <c r="F204" s="7">
        <f t="shared" si="28"/>
        <v>7</v>
      </c>
      <c r="G204" s="7">
        <f t="shared" si="29"/>
        <v>31</v>
      </c>
      <c r="H204" s="7">
        <f t="shared" si="30"/>
        <v>6</v>
      </c>
      <c r="I204" s="7">
        <f t="shared" si="31"/>
        <v>1</v>
      </c>
      <c r="J204" s="7">
        <f t="shared" si="32"/>
        <v>31</v>
      </c>
      <c r="K204" s="6">
        <f t="shared" si="33"/>
        <v>5</v>
      </c>
    </row>
    <row r="205" spans="1:11" x14ac:dyDescent="0.25">
      <c r="A205" s="8" t="s">
        <v>218</v>
      </c>
      <c r="B205" s="10">
        <v>42238.757836921301</v>
      </c>
      <c r="C205" s="5">
        <v>3</v>
      </c>
      <c r="D205" s="6" t="b">
        <f t="shared" ca="1" si="26"/>
        <v>0</v>
      </c>
      <c r="E205" s="7">
        <f t="shared" si="27"/>
        <v>2015</v>
      </c>
      <c r="F205" s="7">
        <f t="shared" si="28"/>
        <v>8</v>
      </c>
      <c r="G205" s="7">
        <f t="shared" si="29"/>
        <v>22</v>
      </c>
      <c r="H205" s="7">
        <f t="shared" si="30"/>
        <v>18</v>
      </c>
      <c r="I205" s="7">
        <f t="shared" si="31"/>
        <v>11</v>
      </c>
      <c r="J205" s="7">
        <f t="shared" si="32"/>
        <v>34</v>
      </c>
      <c r="K205" s="6">
        <f t="shared" si="33"/>
        <v>7</v>
      </c>
    </row>
    <row r="206" spans="1:11" x14ac:dyDescent="0.25">
      <c r="A206" s="8" t="s">
        <v>219</v>
      </c>
      <c r="B206" s="10">
        <v>40582.692454976852</v>
      </c>
      <c r="C206" s="5">
        <v>2</v>
      </c>
      <c r="D206" s="6" t="b">
        <f t="shared" ca="1" si="26"/>
        <v>0</v>
      </c>
      <c r="E206" s="7">
        <f t="shared" si="27"/>
        <v>2011</v>
      </c>
      <c r="F206" s="7">
        <f t="shared" si="28"/>
        <v>2</v>
      </c>
      <c r="G206" s="7">
        <f t="shared" si="29"/>
        <v>8</v>
      </c>
      <c r="H206" s="7">
        <f t="shared" si="30"/>
        <v>16</v>
      </c>
      <c r="I206" s="7">
        <f t="shared" si="31"/>
        <v>37</v>
      </c>
      <c r="J206" s="7">
        <f t="shared" si="32"/>
        <v>7</v>
      </c>
      <c r="K206" s="6">
        <f t="shared" si="33"/>
        <v>3</v>
      </c>
    </row>
    <row r="207" spans="1:11" x14ac:dyDescent="0.25">
      <c r="A207" s="8" t="s">
        <v>220</v>
      </c>
      <c r="B207" s="10">
        <v>38539.498832291669</v>
      </c>
      <c r="C207" s="5">
        <v>2</v>
      </c>
      <c r="D207" s="6" t="b">
        <f t="shared" ca="1" si="26"/>
        <v>0</v>
      </c>
      <c r="E207" s="7">
        <f t="shared" si="27"/>
        <v>2005</v>
      </c>
      <c r="F207" s="7">
        <f t="shared" si="28"/>
        <v>7</v>
      </c>
      <c r="G207" s="7">
        <f t="shared" si="29"/>
        <v>6</v>
      </c>
      <c r="H207" s="7">
        <f t="shared" si="30"/>
        <v>11</v>
      </c>
      <c r="I207" s="7">
        <f t="shared" si="31"/>
        <v>58</v>
      </c>
      <c r="J207" s="7">
        <f t="shared" si="32"/>
        <v>28</v>
      </c>
      <c r="K207" s="6">
        <f t="shared" si="33"/>
        <v>4</v>
      </c>
    </row>
    <row r="208" spans="1:11" x14ac:dyDescent="0.25">
      <c r="A208" s="8" t="s">
        <v>221</v>
      </c>
      <c r="B208" s="10">
        <v>34974.038913310185</v>
      </c>
      <c r="C208" s="5">
        <v>2</v>
      </c>
      <c r="D208" s="6" t="b">
        <f t="shared" ca="1" si="26"/>
        <v>0</v>
      </c>
      <c r="E208" s="7">
        <f t="shared" si="27"/>
        <v>1995</v>
      </c>
      <c r="F208" s="7">
        <f t="shared" si="28"/>
        <v>10</v>
      </c>
      <c r="G208" s="7">
        <f t="shared" si="29"/>
        <v>2</v>
      </c>
      <c r="H208" s="7">
        <f t="shared" si="30"/>
        <v>0</v>
      </c>
      <c r="I208" s="7">
        <f t="shared" si="31"/>
        <v>56</v>
      </c>
      <c r="J208" s="7">
        <f t="shared" si="32"/>
        <v>40</v>
      </c>
      <c r="K208" s="6">
        <f t="shared" si="33"/>
        <v>2</v>
      </c>
    </row>
    <row r="209" spans="1:11" x14ac:dyDescent="0.25">
      <c r="A209" s="8" t="s">
        <v>222</v>
      </c>
      <c r="B209" s="10">
        <v>36951.39269803241</v>
      </c>
      <c r="C209" s="5">
        <v>2</v>
      </c>
      <c r="D209" s="6" t="b">
        <f t="shared" ca="1" si="26"/>
        <v>0</v>
      </c>
      <c r="E209" s="7">
        <f t="shared" si="27"/>
        <v>2001</v>
      </c>
      <c r="F209" s="7">
        <f t="shared" si="28"/>
        <v>3</v>
      </c>
      <c r="G209" s="7">
        <f t="shared" si="29"/>
        <v>1</v>
      </c>
      <c r="H209" s="7">
        <f t="shared" si="30"/>
        <v>9</v>
      </c>
      <c r="I209" s="7">
        <f t="shared" si="31"/>
        <v>25</v>
      </c>
      <c r="J209" s="7">
        <f t="shared" si="32"/>
        <v>9</v>
      </c>
      <c r="K209" s="6">
        <f t="shared" si="33"/>
        <v>5</v>
      </c>
    </row>
    <row r="210" spans="1:11" x14ac:dyDescent="0.25">
      <c r="A210" s="8" t="s">
        <v>223</v>
      </c>
      <c r="B210" s="10">
        <v>37380.999295254631</v>
      </c>
      <c r="C210" s="5">
        <v>3</v>
      </c>
      <c r="D210" s="6" t="b">
        <f t="shared" ca="1" si="26"/>
        <v>0</v>
      </c>
      <c r="E210" s="7">
        <f t="shared" si="27"/>
        <v>2002</v>
      </c>
      <c r="F210" s="7">
        <f t="shared" si="28"/>
        <v>5</v>
      </c>
      <c r="G210" s="7">
        <f t="shared" si="29"/>
        <v>4</v>
      </c>
      <c r="H210" s="7">
        <f t="shared" si="30"/>
        <v>23</v>
      </c>
      <c r="I210" s="7">
        <f t="shared" si="31"/>
        <v>58</v>
      </c>
      <c r="J210" s="7">
        <f t="shared" si="32"/>
        <v>18</v>
      </c>
      <c r="K210" s="6">
        <f t="shared" si="33"/>
        <v>7</v>
      </c>
    </row>
    <row r="211" spans="1:11" x14ac:dyDescent="0.25">
      <c r="A211" s="8" t="s">
        <v>224</v>
      </c>
      <c r="B211" s="10">
        <v>41923.462408680556</v>
      </c>
      <c r="C211" s="5">
        <v>1</v>
      </c>
      <c r="D211" s="6" t="b">
        <f t="shared" ca="1" si="26"/>
        <v>0</v>
      </c>
      <c r="E211" s="7">
        <f t="shared" si="27"/>
        <v>2014</v>
      </c>
      <c r="F211" s="7">
        <f t="shared" si="28"/>
        <v>10</v>
      </c>
      <c r="G211" s="7">
        <f t="shared" si="29"/>
        <v>11</v>
      </c>
      <c r="H211" s="7">
        <f t="shared" si="30"/>
        <v>11</v>
      </c>
      <c r="I211" s="7">
        <f t="shared" si="31"/>
        <v>5</v>
      </c>
      <c r="J211" s="7">
        <f t="shared" si="32"/>
        <v>41</v>
      </c>
      <c r="K211" s="6">
        <f t="shared" si="33"/>
        <v>7</v>
      </c>
    </row>
    <row r="212" spans="1:11" x14ac:dyDescent="0.25">
      <c r="A212" s="8" t="s">
        <v>225</v>
      </c>
      <c r="B212" s="10">
        <v>42097.940869328704</v>
      </c>
      <c r="C212" s="5">
        <v>1</v>
      </c>
      <c r="D212" s="6" t="b">
        <f t="shared" ca="1" si="26"/>
        <v>0</v>
      </c>
      <c r="E212" s="7">
        <f t="shared" si="27"/>
        <v>2015</v>
      </c>
      <c r="F212" s="7">
        <f t="shared" si="28"/>
        <v>4</v>
      </c>
      <c r="G212" s="7">
        <f t="shared" si="29"/>
        <v>3</v>
      </c>
      <c r="H212" s="7">
        <f t="shared" si="30"/>
        <v>22</v>
      </c>
      <c r="I212" s="7">
        <f t="shared" si="31"/>
        <v>34</v>
      </c>
      <c r="J212" s="7">
        <f t="shared" si="32"/>
        <v>14</v>
      </c>
      <c r="K212" s="6">
        <f t="shared" si="33"/>
        <v>6</v>
      </c>
    </row>
    <row r="213" spans="1:11" x14ac:dyDescent="0.25">
      <c r="A213" s="8" t="s">
        <v>226</v>
      </c>
      <c r="B213" s="10">
        <v>43168.370672569443</v>
      </c>
      <c r="C213" s="5">
        <v>3</v>
      </c>
      <c r="D213" s="6" t="b">
        <f t="shared" ca="1" si="26"/>
        <v>0</v>
      </c>
      <c r="E213" s="7">
        <f t="shared" si="27"/>
        <v>2018</v>
      </c>
      <c r="F213" s="7">
        <f t="shared" si="28"/>
        <v>3</v>
      </c>
      <c r="G213" s="7">
        <f t="shared" si="29"/>
        <v>9</v>
      </c>
      <c r="H213" s="7">
        <f t="shared" si="30"/>
        <v>8</v>
      </c>
      <c r="I213" s="7">
        <f t="shared" si="31"/>
        <v>53</v>
      </c>
      <c r="J213" s="7">
        <f t="shared" si="32"/>
        <v>10</v>
      </c>
      <c r="K213" s="6">
        <f t="shared" si="33"/>
        <v>6</v>
      </c>
    </row>
    <row r="214" spans="1:11" x14ac:dyDescent="0.25">
      <c r="A214" s="8" t="s">
        <v>227</v>
      </c>
      <c r="B214" s="10">
        <v>33988.238531365743</v>
      </c>
      <c r="C214" s="5">
        <v>5</v>
      </c>
      <c r="D214" s="6" t="b">
        <f t="shared" ca="1" si="26"/>
        <v>0</v>
      </c>
      <c r="E214" s="7">
        <f t="shared" si="27"/>
        <v>1993</v>
      </c>
      <c r="F214" s="7">
        <f t="shared" si="28"/>
        <v>1</v>
      </c>
      <c r="G214" s="7">
        <f t="shared" si="29"/>
        <v>19</v>
      </c>
      <c r="H214" s="7">
        <f t="shared" si="30"/>
        <v>5</v>
      </c>
      <c r="I214" s="7">
        <f t="shared" si="31"/>
        <v>43</v>
      </c>
      <c r="J214" s="7">
        <f t="shared" si="32"/>
        <v>4</v>
      </c>
      <c r="K214" s="6">
        <f t="shared" si="33"/>
        <v>3</v>
      </c>
    </row>
    <row r="215" spans="1:11" x14ac:dyDescent="0.25">
      <c r="A215" s="8" t="s">
        <v>228</v>
      </c>
      <c r="B215" s="10">
        <v>42235.202420254631</v>
      </c>
      <c r="C215" s="5">
        <v>1</v>
      </c>
      <c r="D215" s="6" t="b">
        <f t="shared" ca="1" si="26"/>
        <v>0</v>
      </c>
      <c r="E215" s="7">
        <f t="shared" si="27"/>
        <v>2015</v>
      </c>
      <c r="F215" s="7">
        <f t="shared" si="28"/>
        <v>8</v>
      </c>
      <c r="G215" s="7">
        <f t="shared" si="29"/>
        <v>19</v>
      </c>
      <c r="H215" s="7">
        <f t="shared" si="30"/>
        <v>4</v>
      </c>
      <c r="I215" s="7">
        <f t="shared" si="31"/>
        <v>51</v>
      </c>
      <c r="J215" s="7">
        <f t="shared" si="32"/>
        <v>34</v>
      </c>
      <c r="K215" s="6">
        <f t="shared" si="33"/>
        <v>4</v>
      </c>
    </row>
    <row r="216" spans="1:11" x14ac:dyDescent="0.25">
      <c r="A216" s="8" t="s">
        <v>229</v>
      </c>
      <c r="B216" s="10">
        <v>40282.843635532408</v>
      </c>
      <c r="C216" s="5">
        <v>4</v>
      </c>
      <c r="D216" s="6" t="b">
        <f t="shared" ca="1" si="26"/>
        <v>0</v>
      </c>
      <c r="E216" s="7">
        <f t="shared" si="27"/>
        <v>2010</v>
      </c>
      <c r="F216" s="7">
        <f t="shared" si="28"/>
        <v>4</v>
      </c>
      <c r="G216" s="7">
        <f t="shared" si="29"/>
        <v>14</v>
      </c>
      <c r="H216" s="7">
        <f t="shared" si="30"/>
        <v>20</v>
      </c>
      <c r="I216" s="7">
        <f t="shared" si="31"/>
        <v>14</v>
      </c>
      <c r="J216" s="7">
        <f t="shared" si="32"/>
        <v>16</v>
      </c>
      <c r="K216" s="6">
        <f t="shared" si="33"/>
        <v>4</v>
      </c>
    </row>
    <row r="217" spans="1:11" x14ac:dyDescent="0.25">
      <c r="A217" s="8" t="s">
        <v>230</v>
      </c>
      <c r="B217" s="10">
        <v>37612.267431828703</v>
      </c>
      <c r="C217" s="5">
        <v>5</v>
      </c>
      <c r="D217" s="6" t="b">
        <f t="shared" ca="1" si="26"/>
        <v>0</v>
      </c>
      <c r="E217" s="7">
        <f t="shared" si="27"/>
        <v>2002</v>
      </c>
      <c r="F217" s="7">
        <f t="shared" si="28"/>
        <v>12</v>
      </c>
      <c r="G217" s="7">
        <f t="shared" si="29"/>
        <v>22</v>
      </c>
      <c r="H217" s="7">
        <f t="shared" si="30"/>
        <v>6</v>
      </c>
      <c r="I217" s="7">
        <f t="shared" si="31"/>
        <v>25</v>
      </c>
      <c r="J217" s="7">
        <f t="shared" si="32"/>
        <v>52</v>
      </c>
      <c r="K217" s="6">
        <f t="shared" si="33"/>
        <v>1</v>
      </c>
    </row>
    <row r="218" spans="1:11" x14ac:dyDescent="0.25">
      <c r="A218" s="8" t="s">
        <v>231</v>
      </c>
      <c r="B218" s="10">
        <v>37108.166934143519</v>
      </c>
      <c r="C218" s="5">
        <v>4</v>
      </c>
      <c r="D218" s="6" t="b">
        <f t="shared" ca="1" si="26"/>
        <v>0</v>
      </c>
      <c r="E218" s="7">
        <f t="shared" si="27"/>
        <v>2001</v>
      </c>
      <c r="F218" s="7">
        <f t="shared" si="28"/>
        <v>8</v>
      </c>
      <c r="G218" s="7">
        <f t="shared" si="29"/>
        <v>5</v>
      </c>
      <c r="H218" s="7">
        <f t="shared" si="30"/>
        <v>4</v>
      </c>
      <c r="I218" s="7">
        <f t="shared" si="31"/>
        <v>0</v>
      </c>
      <c r="J218" s="7">
        <f t="shared" si="32"/>
        <v>32</v>
      </c>
      <c r="K218" s="6">
        <f t="shared" si="33"/>
        <v>1</v>
      </c>
    </row>
    <row r="219" spans="1:11" x14ac:dyDescent="0.25">
      <c r="A219" s="8" t="s">
        <v>232</v>
      </c>
      <c r="B219" s="10">
        <v>41426.554619328708</v>
      </c>
      <c r="C219" s="5">
        <v>5</v>
      </c>
      <c r="D219" s="6" t="b">
        <f t="shared" ca="1" si="26"/>
        <v>0</v>
      </c>
      <c r="E219" s="7">
        <f t="shared" si="27"/>
        <v>2013</v>
      </c>
      <c r="F219" s="7">
        <f t="shared" si="28"/>
        <v>6</v>
      </c>
      <c r="G219" s="7">
        <f t="shared" si="29"/>
        <v>1</v>
      </c>
      <c r="H219" s="7">
        <f t="shared" si="30"/>
        <v>13</v>
      </c>
      <c r="I219" s="7">
        <f t="shared" si="31"/>
        <v>18</v>
      </c>
      <c r="J219" s="7">
        <f t="shared" si="32"/>
        <v>22</v>
      </c>
      <c r="K219" s="6">
        <f t="shared" si="33"/>
        <v>7</v>
      </c>
    </row>
    <row r="220" spans="1:11" x14ac:dyDescent="0.25">
      <c r="A220" s="8" t="s">
        <v>233</v>
      </c>
      <c r="B220" s="10">
        <v>33416.491471180554</v>
      </c>
      <c r="C220" s="5">
        <v>4</v>
      </c>
      <c r="D220" s="6" t="b">
        <f t="shared" ca="1" si="26"/>
        <v>0</v>
      </c>
      <c r="E220" s="7">
        <f t="shared" si="27"/>
        <v>1991</v>
      </c>
      <c r="F220" s="7">
        <f t="shared" si="28"/>
        <v>6</v>
      </c>
      <c r="G220" s="7">
        <f t="shared" si="29"/>
        <v>27</v>
      </c>
      <c r="H220" s="7">
        <f t="shared" si="30"/>
        <v>11</v>
      </c>
      <c r="I220" s="7">
        <f t="shared" si="31"/>
        <v>47</v>
      </c>
      <c r="J220" s="7">
        <f t="shared" si="32"/>
        <v>26</v>
      </c>
      <c r="K220" s="6">
        <f t="shared" si="33"/>
        <v>5</v>
      </c>
    </row>
    <row r="221" spans="1:11" x14ac:dyDescent="0.25">
      <c r="A221" s="8" t="s">
        <v>234</v>
      </c>
      <c r="B221" s="10">
        <v>35738.560788310184</v>
      </c>
      <c r="C221" s="5">
        <v>5</v>
      </c>
      <c r="D221" s="6" t="b">
        <f t="shared" ca="1" si="26"/>
        <v>0</v>
      </c>
      <c r="E221" s="7">
        <f t="shared" si="27"/>
        <v>1997</v>
      </c>
      <c r="F221" s="7">
        <f t="shared" si="28"/>
        <v>11</v>
      </c>
      <c r="G221" s="7">
        <f t="shared" si="29"/>
        <v>4</v>
      </c>
      <c r="H221" s="7">
        <f t="shared" si="30"/>
        <v>13</v>
      </c>
      <c r="I221" s="7">
        <f t="shared" si="31"/>
        <v>27</v>
      </c>
      <c r="J221" s="7">
        <f t="shared" si="32"/>
        <v>45</v>
      </c>
      <c r="K221" s="6">
        <f t="shared" si="33"/>
        <v>3</v>
      </c>
    </row>
    <row r="222" spans="1:11" x14ac:dyDescent="0.25">
      <c r="A222" s="8" t="s">
        <v>235</v>
      </c>
      <c r="B222" s="10">
        <v>36483.648774421301</v>
      </c>
      <c r="C222" s="5">
        <v>3</v>
      </c>
      <c r="D222" s="6" t="b">
        <f t="shared" ca="1" si="26"/>
        <v>0</v>
      </c>
      <c r="E222" s="7">
        <f t="shared" si="27"/>
        <v>1999</v>
      </c>
      <c r="F222" s="7">
        <f t="shared" si="28"/>
        <v>11</v>
      </c>
      <c r="G222" s="7">
        <f t="shared" si="29"/>
        <v>19</v>
      </c>
      <c r="H222" s="7">
        <f t="shared" si="30"/>
        <v>15</v>
      </c>
      <c r="I222" s="7">
        <f t="shared" si="31"/>
        <v>34</v>
      </c>
      <c r="J222" s="7">
        <f t="shared" si="32"/>
        <v>47</v>
      </c>
      <c r="K222" s="6">
        <f t="shared" si="33"/>
        <v>6</v>
      </c>
    </row>
    <row r="223" spans="1:11" x14ac:dyDescent="0.25">
      <c r="A223" s="8" t="s">
        <v>236</v>
      </c>
      <c r="B223" s="10">
        <v>39084.719596180556</v>
      </c>
      <c r="C223" s="5">
        <v>2</v>
      </c>
      <c r="D223" s="6" t="b">
        <f t="shared" ca="1" si="26"/>
        <v>0</v>
      </c>
      <c r="E223" s="7">
        <f t="shared" si="27"/>
        <v>2007</v>
      </c>
      <c r="F223" s="7">
        <f t="shared" si="28"/>
        <v>1</v>
      </c>
      <c r="G223" s="7">
        <f t="shared" si="29"/>
        <v>2</v>
      </c>
      <c r="H223" s="7">
        <f t="shared" si="30"/>
        <v>17</v>
      </c>
      <c r="I223" s="7">
        <f t="shared" si="31"/>
        <v>16</v>
      </c>
      <c r="J223" s="7">
        <f t="shared" si="32"/>
        <v>1</v>
      </c>
      <c r="K223" s="6">
        <f t="shared" si="33"/>
        <v>3</v>
      </c>
    </row>
    <row r="224" spans="1:11" x14ac:dyDescent="0.25">
      <c r="A224" s="8" t="s">
        <v>237</v>
      </c>
      <c r="B224" s="10">
        <v>42628.06626284722</v>
      </c>
      <c r="C224" s="5">
        <v>5</v>
      </c>
      <c r="D224" s="6" t="b">
        <f t="shared" ca="1" si="26"/>
        <v>0</v>
      </c>
      <c r="E224" s="7">
        <f t="shared" si="27"/>
        <v>2016</v>
      </c>
      <c r="F224" s="7">
        <f t="shared" si="28"/>
        <v>9</v>
      </c>
      <c r="G224" s="7">
        <f t="shared" si="29"/>
        <v>15</v>
      </c>
      <c r="H224" s="7">
        <f t="shared" si="30"/>
        <v>1</v>
      </c>
      <c r="I224" s="7">
        <f t="shared" si="31"/>
        <v>35</v>
      </c>
      <c r="J224" s="7">
        <f t="shared" si="32"/>
        <v>38</v>
      </c>
      <c r="K224" s="6">
        <f t="shared" si="33"/>
        <v>5</v>
      </c>
    </row>
    <row r="225" spans="1:11" x14ac:dyDescent="0.25">
      <c r="A225" s="8" t="s">
        <v>238</v>
      </c>
      <c r="B225" s="10">
        <v>37051.188149421301</v>
      </c>
      <c r="C225" s="5">
        <v>5</v>
      </c>
      <c r="D225" s="6" t="b">
        <f t="shared" ca="1" si="26"/>
        <v>0</v>
      </c>
      <c r="E225" s="7">
        <f t="shared" si="27"/>
        <v>2001</v>
      </c>
      <c r="F225" s="7">
        <f t="shared" si="28"/>
        <v>6</v>
      </c>
      <c r="G225" s="7">
        <f t="shared" si="29"/>
        <v>9</v>
      </c>
      <c r="H225" s="7">
        <f t="shared" si="30"/>
        <v>4</v>
      </c>
      <c r="I225" s="7">
        <f t="shared" si="31"/>
        <v>30</v>
      </c>
      <c r="J225" s="7">
        <f t="shared" si="32"/>
        <v>23</v>
      </c>
      <c r="K225" s="6">
        <f t="shared" si="33"/>
        <v>7</v>
      </c>
    </row>
    <row r="226" spans="1:11" x14ac:dyDescent="0.25">
      <c r="A226" s="8" t="s">
        <v>239</v>
      </c>
      <c r="B226" s="10">
        <v>39815.268450347226</v>
      </c>
      <c r="C226" s="5">
        <v>5</v>
      </c>
      <c r="D226" s="6" t="b">
        <f t="shared" ca="1" si="26"/>
        <v>0</v>
      </c>
      <c r="E226" s="7">
        <f t="shared" si="27"/>
        <v>2009</v>
      </c>
      <c r="F226" s="7">
        <f t="shared" si="28"/>
        <v>1</v>
      </c>
      <c r="G226" s="7">
        <f t="shared" si="29"/>
        <v>2</v>
      </c>
      <c r="H226" s="7">
        <f t="shared" si="30"/>
        <v>6</v>
      </c>
      <c r="I226" s="7">
        <f t="shared" si="31"/>
        <v>26</v>
      </c>
      <c r="J226" s="7">
        <f t="shared" si="32"/>
        <v>1</v>
      </c>
      <c r="K226" s="6">
        <f t="shared" si="33"/>
        <v>6</v>
      </c>
    </row>
    <row r="227" spans="1:11" x14ac:dyDescent="0.25">
      <c r="A227" s="8" t="s">
        <v>240</v>
      </c>
      <c r="B227" s="10">
        <v>36137.858265162038</v>
      </c>
      <c r="C227" s="5">
        <v>3</v>
      </c>
      <c r="D227" s="6" t="b">
        <f t="shared" ca="1" si="26"/>
        <v>0</v>
      </c>
      <c r="E227" s="7">
        <f t="shared" si="27"/>
        <v>1998</v>
      </c>
      <c r="F227" s="7">
        <f t="shared" si="28"/>
        <v>12</v>
      </c>
      <c r="G227" s="7">
        <f t="shared" si="29"/>
        <v>8</v>
      </c>
      <c r="H227" s="7">
        <f t="shared" si="30"/>
        <v>20</v>
      </c>
      <c r="I227" s="7">
        <f t="shared" si="31"/>
        <v>35</v>
      </c>
      <c r="J227" s="7">
        <f t="shared" si="32"/>
        <v>50</v>
      </c>
      <c r="K227" s="6">
        <f t="shared" si="33"/>
        <v>3</v>
      </c>
    </row>
    <row r="228" spans="1:11" x14ac:dyDescent="0.25">
      <c r="A228" s="8" t="s">
        <v>241</v>
      </c>
      <c r="B228" s="10">
        <v>35658.334110069445</v>
      </c>
      <c r="C228" s="5">
        <v>5</v>
      </c>
      <c r="D228" s="6" t="b">
        <f t="shared" ca="1" si="26"/>
        <v>0</v>
      </c>
      <c r="E228" s="7">
        <f t="shared" si="27"/>
        <v>1997</v>
      </c>
      <c r="F228" s="7">
        <f t="shared" si="28"/>
        <v>8</v>
      </c>
      <c r="G228" s="7">
        <f t="shared" si="29"/>
        <v>16</v>
      </c>
      <c r="H228" s="7">
        <f t="shared" si="30"/>
        <v>8</v>
      </c>
      <c r="I228" s="7">
        <f t="shared" si="31"/>
        <v>1</v>
      </c>
      <c r="J228" s="7">
        <f t="shared" si="32"/>
        <v>33</v>
      </c>
      <c r="K228" s="6">
        <f t="shared" si="33"/>
        <v>7</v>
      </c>
    </row>
    <row r="229" spans="1:11" x14ac:dyDescent="0.25">
      <c r="A229" s="8" t="s">
        <v>242</v>
      </c>
      <c r="B229" s="10">
        <v>41993.822211921295</v>
      </c>
      <c r="C229" s="5">
        <v>5</v>
      </c>
      <c r="D229" s="6" t="b">
        <f t="shared" ca="1" si="26"/>
        <v>0</v>
      </c>
      <c r="E229" s="7">
        <f t="shared" si="27"/>
        <v>2014</v>
      </c>
      <c r="F229" s="7">
        <f t="shared" si="28"/>
        <v>12</v>
      </c>
      <c r="G229" s="7">
        <f t="shared" si="29"/>
        <v>20</v>
      </c>
      <c r="H229" s="7">
        <f t="shared" si="30"/>
        <v>19</v>
      </c>
      <c r="I229" s="7">
        <f t="shared" si="31"/>
        <v>43</v>
      </c>
      <c r="J229" s="7">
        <f t="shared" si="32"/>
        <v>51</v>
      </c>
      <c r="K229" s="6">
        <f t="shared" si="33"/>
        <v>7</v>
      </c>
    </row>
    <row r="230" spans="1:11" x14ac:dyDescent="0.25">
      <c r="A230" s="8" t="s">
        <v>243</v>
      </c>
      <c r="B230" s="10">
        <v>40569.342408680553</v>
      </c>
      <c r="C230" s="5">
        <v>1</v>
      </c>
      <c r="D230" s="6" t="b">
        <f t="shared" ca="1" si="26"/>
        <v>0</v>
      </c>
      <c r="E230" s="7">
        <f t="shared" si="27"/>
        <v>2011</v>
      </c>
      <c r="F230" s="7">
        <f t="shared" si="28"/>
        <v>1</v>
      </c>
      <c r="G230" s="7">
        <f t="shared" si="29"/>
        <v>26</v>
      </c>
      <c r="H230" s="7">
        <f t="shared" si="30"/>
        <v>8</v>
      </c>
      <c r="I230" s="7">
        <f t="shared" si="31"/>
        <v>13</v>
      </c>
      <c r="J230" s="7">
        <f t="shared" si="32"/>
        <v>5</v>
      </c>
      <c r="K230" s="6">
        <f t="shared" si="33"/>
        <v>4</v>
      </c>
    </row>
    <row r="231" spans="1:11" x14ac:dyDescent="0.25">
      <c r="A231" s="8" t="s">
        <v>244</v>
      </c>
      <c r="B231" s="10">
        <v>38676.913982754631</v>
      </c>
      <c r="C231" s="5">
        <v>1</v>
      </c>
      <c r="D231" s="6" t="b">
        <f t="shared" ca="1" si="26"/>
        <v>0</v>
      </c>
      <c r="E231" s="7">
        <f t="shared" si="27"/>
        <v>2005</v>
      </c>
      <c r="F231" s="7">
        <f t="shared" si="28"/>
        <v>11</v>
      </c>
      <c r="G231" s="7">
        <f t="shared" si="29"/>
        <v>20</v>
      </c>
      <c r="H231" s="7">
        <f t="shared" si="30"/>
        <v>21</v>
      </c>
      <c r="I231" s="7">
        <f t="shared" si="31"/>
        <v>56</v>
      </c>
      <c r="J231" s="7">
        <f t="shared" si="32"/>
        <v>48</v>
      </c>
      <c r="K231" s="6">
        <f t="shared" si="33"/>
        <v>1</v>
      </c>
    </row>
    <row r="232" spans="1:11" x14ac:dyDescent="0.25">
      <c r="A232" s="8" t="s">
        <v>245</v>
      </c>
      <c r="B232" s="10">
        <v>36231.408589236111</v>
      </c>
      <c r="C232" s="5">
        <v>3</v>
      </c>
      <c r="D232" s="6" t="b">
        <f t="shared" ca="1" si="26"/>
        <v>0</v>
      </c>
      <c r="E232" s="7">
        <f t="shared" si="27"/>
        <v>1999</v>
      </c>
      <c r="F232" s="7">
        <f t="shared" si="28"/>
        <v>3</v>
      </c>
      <c r="G232" s="7">
        <f t="shared" si="29"/>
        <v>12</v>
      </c>
      <c r="H232" s="7">
        <f t="shared" si="30"/>
        <v>9</v>
      </c>
      <c r="I232" s="7">
        <f t="shared" si="31"/>
        <v>48</v>
      </c>
      <c r="J232" s="7">
        <f t="shared" si="32"/>
        <v>11</v>
      </c>
      <c r="K232" s="6">
        <f t="shared" si="33"/>
        <v>6</v>
      </c>
    </row>
    <row r="233" spans="1:11" x14ac:dyDescent="0.25">
      <c r="A233" s="8" t="s">
        <v>246</v>
      </c>
      <c r="B233" s="10">
        <v>36636.039260532409</v>
      </c>
      <c r="C233" s="5">
        <v>2</v>
      </c>
      <c r="D233" s="6" t="b">
        <f t="shared" ca="1" si="26"/>
        <v>0</v>
      </c>
      <c r="E233" s="7">
        <f t="shared" si="27"/>
        <v>2000</v>
      </c>
      <c r="F233" s="7">
        <f t="shared" si="28"/>
        <v>4</v>
      </c>
      <c r="G233" s="7">
        <f t="shared" si="29"/>
        <v>20</v>
      </c>
      <c r="H233" s="7">
        <f t="shared" si="30"/>
        <v>0</v>
      </c>
      <c r="I233" s="7">
        <f t="shared" si="31"/>
        <v>56</v>
      </c>
      <c r="J233" s="7">
        <f t="shared" si="32"/>
        <v>17</v>
      </c>
      <c r="K233" s="6">
        <f t="shared" si="33"/>
        <v>5</v>
      </c>
    </row>
    <row r="234" spans="1:11" x14ac:dyDescent="0.25">
      <c r="A234" s="8" t="s">
        <v>247</v>
      </c>
      <c r="B234" s="10">
        <v>34515.954596180556</v>
      </c>
      <c r="C234" s="5">
        <v>4</v>
      </c>
      <c r="D234" s="6" t="b">
        <f t="shared" ca="1" si="26"/>
        <v>0</v>
      </c>
      <c r="E234" s="7">
        <f t="shared" si="27"/>
        <v>1994</v>
      </c>
      <c r="F234" s="7">
        <f t="shared" si="28"/>
        <v>6</v>
      </c>
      <c r="G234" s="7">
        <f t="shared" si="29"/>
        <v>30</v>
      </c>
      <c r="H234" s="7">
        <f t="shared" si="30"/>
        <v>22</v>
      </c>
      <c r="I234" s="7">
        <f t="shared" si="31"/>
        <v>54</v>
      </c>
      <c r="J234" s="7">
        <f t="shared" si="32"/>
        <v>27</v>
      </c>
      <c r="K234" s="6">
        <f t="shared" si="33"/>
        <v>5</v>
      </c>
    </row>
    <row r="235" spans="1:11" x14ac:dyDescent="0.25">
      <c r="A235" s="8" t="s">
        <v>248</v>
      </c>
      <c r="B235" s="10">
        <v>37771.774364699078</v>
      </c>
      <c r="C235" s="5">
        <v>2</v>
      </c>
      <c r="D235" s="6" t="b">
        <f t="shared" ca="1" si="26"/>
        <v>0</v>
      </c>
      <c r="E235" s="7">
        <f t="shared" si="27"/>
        <v>2003</v>
      </c>
      <c r="F235" s="7">
        <f t="shared" si="28"/>
        <v>5</v>
      </c>
      <c r="G235" s="7">
        <f t="shared" si="29"/>
        <v>30</v>
      </c>
      <c r="H235" s="7">
        <f t="shared" si="30"/>
        <v>18</v>
      </c>
      <c r="I235" s="7">
        <f t="shared" si="31"/>
        <v>35</v>
      </c>
      <c r="J235" s="7">
        <f t="shared" si="32"/>
        <v>22</v>
      </c>
      <c r="K235" s="6">
        <f t="shared" si="33"/>
        <v>6</v>
      </c>
    </row>
    <row r="236" spans="1:11" x14ac:dyDescent="0.25">
      <c r="A236" s="8" t="s">
        <v>249</v>
      </c>
      <c r="B236" s="10">
        <v>42350.250603125001</v>
      </c>
      <c r="C236" s="5">
        <v>2</v>
      </c>
      <c r="D236" s="6" t="b">
        <f t="shared" ca="1" si="26"/>
        <v>0</v>
      </c>
      <c r="E236" s="7">
        <f t="shared" si="27"/>
        <v>2015</v>
      </c>
      <c r="F236" s="7">
        <f t="shared" si="28"/>
        <v>12</v>
      </c>
      <c r="G236" s="7">
        <f t="shared" si="29"/>
        <v>12</v>
      </c>
      <c r="H236" s="7">
        <f t="shared" si="30"/>
        <v>6</v>
      </c>
      <c r="I236" s="7">
        <f t="shared" si="31"/>
        <v>0</v>
      </c>
      <c r="J236" s="7">
        <f t="shared" si="32"/>
        <v>50</v>
      </c>
      <c r="K236" s="6">
        <f t="shared" si="33"/>
        <v>7</v>
      </c>
    </row>
    <row r="237" spans="1:11" x14ac:dyDescent="0.25">
      <c r="A237" s="8" t="s">
        <v>250</v>
      </c>
      <c r="B237" s="10">
        <v>42870.595788310187</v>
      </c>
      <c r="C237" s="5">
        <v>4</v>
      </c>
      <c r="D237" s="6" t="b">
        <f t="shared" ca="1" si="26"/>
        <v>0</v>
      </c>
      <c r="E237" s="7">
        <f t="shared" si="27"/>
        <v>2017</v>
      </c>
      <c r="F237" s="7">
        <f t="shared" si="28"/>
        <v>5</v>
      </c>
      <c r="G237" s="7">
        <f t="shared" si="29"/>
        <v>15</v>
      </c>
      <c r="H237" s="7">
        <f t="shared" si="30"/>
        <v>14</v>
      </c>
      <c r="I237" s="7">
        <f t="shared" si="31"/>
        <v>17</v>
      </c>
      <c r="J237" s="7">
        <f t="shared" si="32"/>
        <v>20</v>
      </c>
      <c r="K237" s="6">
        <f t="shared" si="33"/>
        <v>2</v>
      </c>
    </row>
    <row r="238" spans="1:11" x14ac:dyDescent="0.25">
      <c r="A238" s="8" t="s">
        <v>251</v>
      </c>
      <c r="B238" s="10">
        <v>42096.806112384264</v>
      </c>
      <c r="C238" s="5">
        <v>4</v>
      </c>
      <c r="D238" s="6" t="b">
        <f t="shared" ca="1" si="26"/>
        <v>0</v>
      </c>
      <c r="E238" s="7">
        <f t="shared" si="27"/>
        <v>2015</v>
      </c>
      <c r="F238" s="7">
        <f t="shared" si="28"/>
        <v>4</v>
      </c>
      <c r="G238" s="7">
        <f t="shared" si="29"/>
        <v>2</v>
      </c>
      <c r="H238" s="7">
        <f t="shared" si="30"/>
        <v>19</v>
      </c>
      <c r="I238" s="7">
        <f t="shared" si="31"/>
        <v>20</v>
      </c>
      <c r="J238" s="7">
        <f t="shared" si="32"/>
        <v>14</v>
      </c>
      <c r="K238" s="6">
        <f t="shared" si="33"/>
        <v>5</v>
      </c>
    </row>
    <row r="239" spans="1:11" x14ac:dyDescent="0.25">
      <c r="A239" s="8" t="s">
        <v>252</v>
      </c>
      <c r="B239" s="10">
        <v>34891.382350810185</v>
      </c>
      <c r="C239" s="5">
        <v>2</v>
      </c>
      <c r="D239" s="6" t="b">
        <f t="shared" ca="1" si="26"/>
        <v>0</v>
      </c>
      <c r="E239" s="7">
        <f t="shared" si="27"/>
        <v>1995</v>
      </c>
      <c r="F239" s="7">
        <f t="shared" si="28"/>
        <v>7</v>
      </c>
      <c r="G239" s="7">
        <f t="shared" si="29"/>
        <v>11</v>
      </c>
      <c r="H239" s="7">
        <f t="shared" si="30"/>
        <v>9</v>
      </c>
      <c r="I239" s="7">
        <f t="shared" si="31"/>
        <v>10</v>
      </c>
      <c r="J239" s="7">
        <f t="shared" si="32"/>
        <v>28</v>
      </c>
      <c r="K239" s="6">
        <f t="shared" si="33"/>
        <v>3</v>
      </c>
    </row>
    <row r="240" spans="1:11" x14ac:dyDescent="0.25">
      <c r="A240" s="8" t="s">
        <v>253</v>
      </c>
      <c r="B240" s="10">
        <v>37359.354144791665</v>
      </c>
      <c r="C240" s="5">
        <v>1</v>
      </c>
      <c r="D240" s="6" t="b">
        <f t="shared" ca="1" si="26"/>
        <v>0</v>
      </c>
      <c r="E240" s="7">
        <f t="shared" si="27"/>
        <v>2002</v>
      </c>
      <c r="F240" s="7">
        <f t="shared" si="28"/>
        <v>4</v>
      </c>
      <c r="G240" s="7">
        <f t="shared" si="29"/>
        <v>13</v>
      </c>
      <c r="H240" s="7">
        <f t="shared" si="30"/>
        <v>8</v>
      </c>
      <c r="I240" s="7">
        <f t="shared" si="31"/>
        <v>29</v>
      </c>
      <c r="J240" s="7">
        <f t="shared" si="32"/>
        <v>15</v>
      </c>
      <c r="K240" s="6">
        <f t="shared" si="33"/>
        <v>7</v>
      </c>
    </row>
    <row r="241" spans="1:11" x14ac:dyDescent="0.25">
      <c r="A241" s="8" t="s">
        <v>254</v>
      </c>
      <c r="B241" s="10">
        <v>41566.043994328706</v>
      </c>
      <c r="C241" s="5">
        <v>5</v>
      </c>
      <c r="D241" s="6" t="b">
        <f t="shared" ca="1" si="26"/>
        <v>0</v>
      </c>
      <c r="E241" s="7">
        <f t="shared" si="27"/>
        <v>2013</v>
      </c>
      <c r="F241" s="7">
        <f t="shared" si="28"/>
        <v>10</v>
      </c>
      <c r="G241" s="7">
        <f t="shared" si="29"/>
        <v>19</v>
      </c>
      <c r="H241" s="7">
        <f t="shared" si="30"/>
        <v>1</v>
      </c>
      <c r="I241" s="7">
        <f t="shared" si="31"/>
        <v>3</v>
      </c>
      <c r="J241" s="7">
        <f t="shared" si="32"/>
        <v>42</v>
      </c>
      <c r="K241" s="6">
        <f t="shared" si="33"/>
        <v>7</v>
      </c>
    </row>
    <row r="242" spans="1:11" x14ac:dyDescent="0.25">
      <c r="A242" s="8" t="s">
        <v>255</v>
      </c>
      <c r="B242" s="10">
        <v>42859.258762847225</v>
      </c>
      <c r="C242" s="5">
        <v>3</v>
      </c>
      <c r="D242" s="6" t="b">
        <f t="shared" ca="1" si="26"/>
        <v>0</v>
      </c>
      <c r="E242" s="7">
        <f t="shared" si="27"/>
        <v>2017</v>
      </c>
      <c r="F242" s="7">
        <f t="shared" si="28"/>
        <v>5</v>
      </c>
      <c r="G242" s="7">
        <f t="shared" si="29"/>
        <v>4</v>
      </c>
      <c r="H242" s="7">
        <f t="shared" si="30"/>
        <v>6</v>
      </c>
      <c r="I242" s="7">
        <f t="shared" si="31"/>
        <v>12</v>
      </c>
      <c r="J242" s="7">
        <f t="shared" si="32"/>
        <v>18</v>
      </c>
      <c r="K242" s="6">
        <f t="shared" si="33"/>
        <v>5</v>
      </c>
    </row>
    <row r="243" spans="1:11" x14ac:dyDescent="0.25">
      <c r="A243" s="8" t="s">
        <v>256</v>
      </c>
      <c r="B243" s="10">
        <v>38254.156448032409</v>
      </c>
      <c r="C243" s="5">
        <v>1</v>
      </c>
      <c r="D243" s="6" t="b">
        <f t="shared" ca="1" si="26"/>
        <v>0</v>
      </c>
      <c r="E243" s="7">
        <f t="shared" si="27"/>
        <v>2004</v>
      </c>
      <c r="F243" s="7">
        <f t="shared" si="28"/>
        <v>9</v>
      </c>
      <c r="G243" s="7">
        <f t="shared" si="29"/>
        <v>24</v>
      </c>
      <c r="H243" s="7">
        <f t="shared" si="30"/>
        <v>3</v>
      </c>
      <c r="I243" s="7">
        <f t="shared" si="31"/>
        <v>45</v>
      </c>
      <c r="J243" s="7">
        <f t="shared" si="32"/>
        <v>39</v>
      </c>
      <c r="K243" s="6">
        <f t="shared" si="33"/>
        <v>6</v>
      </c>
    </row>
    <row r="244" spans="1:11" x14ac:dyDescent="0.25">
      <c r="A244" s="8" t="s">
        <v>257</v>
      </c>
      <c r="B244" s="10">
        <v>40834.477512847225</v>
      </c>
      <c r="C244" s="5">
        <v>2</v>
      </c>
      <c r="D244" s="6" t="b">
        <f t="shared" ca="1" si="26"/>
        <v>0</v>
      </c>
      <c r="E244" s="7">
        <f t="shared" si="27"/>
        <v>2011</v>
      </c>
      <c r="F244" s="7">
        <f t="shared" si="28"/>
        <v>10</v>
      </c>
      <c r="G244" s="7">
        <f t="shared" si="29"/>
        <v>18</v>
      </c>
      <c r="H244" s="7">
        <f t="shared" si="30"/>
        <v>11</v>
      </c>
      <c r="I244" s="7">
        <f t="shared" si="31"/>
        <v>27</v>
      </c>
      <c r="J244" s="7">
        <f t="shared" si="32"/>
        <v>43</v>
      </c>
      <c r="K244" s="6">
        <f t="shared" si="33"/>
        <v>3</v>
      </c>
    </row>
    <row r="245" spans="1:11" x14ac:dyDescent="0.25">
      <c r="A245" s="8" t="s">
        <v>258</v>
      </c>
      <c r="B245" s="10">
        <v>40535.456505902781</v>
      </c>
      <c r="C245" s="5">
        <v>3</v>
      </c>
      <c r="D245" s="6" t="b">
        <f t="shared" ca="1" si="26"/>
        <v>0</v>
      </c>
      <c r="E245" s="7">
        <f t="shared" si="27"/>
        <v>2010</v>
      </c>
      <c r="F245" s="7">
        <f t="shared" si="28"/>
        <v>12</v>
      </c>
      <c r="G245" s="7">
        <f t="shared" si="29"/>
        <v>23</v>
      </c>
      <c r="H245" s="7">
        <f t="shared" si="30"/>
        <v>10</v>
      </c>
      <c r="I245" s="7">
        <f t="shared" si="31"/>
        <v>57</v>
      </c>
      <c r="J245" s="7">
        <f t="shared" si="32"/>
        <v>52</v>
      </c>
      <c r="K245" s="6">
        <f t="shared" si="33"/>
        <v>5</v>
      </c>
    </row>
    <row r="246" spans="1:11" x14ac:dyDescent="0.25">
      <c r="A246" s="8" t="s">
        <v>259</v>
      </c>
      <c r="B246" s="10">
        <v>39072.455348495372</v>
      </c>
      <c r="C246" s="5">
        <v>5</v>
      </c>
      <c r="D246" s="6" t="b">
        <f t="shared" ca="1" si="26"/>
        <v>0</v>
      </c>
      <c r="E246" s="7">
        <f t="shared" si="27"/>
        <v>2006</v>
      </c>
      <c r="F246" s="7">
        <f t="shared" si="28"/>
        <v>12</v>
      </c>
      <c r="G246" s="7">
        <f t="shared" si="29"/>
        <v>21</v>
      </c>
      <c r="H246" s="7">
        <f t="shared" si="30"/>
        <v>10</v>
      </c>
      <c r="I246" s="7">
        <f t="shared" si="31"/>
        <v>55</v>
      </c>
      <c r="J246" s="7">
        <f t="shared" si="32"/>
        <v>51</v>
      </c>
      <c r="K246" s="6">
        <f t="shared" si="33"/>
        <v>5</v>
      </c>
    </row>
    <row r="247" spans="1:11" x14ac:dyDescent="0.25">
      <c r="A247" s="8" t="s">
        <v>260</v>
      </c>
      <c r="B247" s="10">
        <v>34107.973230439813</v>
      </c>
      <c r="C247" s="5">
        <v>2</v>
      </c>
      <c r="D247" s="6" t="b">
        <f t="shared" ca="1" si="26"/>
        <v>0</v>
      </c>
      <c r="E247" s="7">
        <f t="shared" si="27"/>
        <v>1993</v>
      </c>
      <c r="F247" s="7">
        <f t="shared" si="28"/>
        <v>5</v>
      </c>
      <c r="G247" s="7">
        <f t="shared" si="29"/>
        <v>18</v>
      </c>
      <c r="H247" s="7">
        <f t="shared" si="30"/>
        <v>23</v>
      </c>
      <c r="I247" s="7">
        <f t="shared" si="31"/>
        <v>21</v>
      </c>
      <c r="J247" s="7">
        <f t="shared" si="32"/>
        <v>21</v>
      </c>
      <c r="K247" s="6">
        <f t="shared" si="33"/>
        <v>3</v>
      </c>
    </row>
    <row r="248" spans="1:11" x14ac:dyDescent="0.25">
      <c r="A248" s="8" t="s">
        <v>261</v>
      </c>
      <c r="B248" s="10">
        <v>37795.82375127315</v>
      </c>
      <c r="C248" s="5">
        <v>1</v>
      </c>
      <c r="D248" s="6" t="b">
        <f t="shared" ca="1" si="26"/>
        <v>0</v>
      </c>
      <c r="E248" s="7">
        <f t="shared" si="27"/>
        <v>2003</v>
      </c>
      <c r="F248" s="7">
        <f t="shared" si="28"/>
        <v>6</v>
      </c>
      <c r="G248" s="7">
        <f t="shared" si="29"/>
        <v>23</v>
      </c>
      <c r="H248" s="7">
        <f t="shared" si="30"/>
        <v>19</v>
      </c>
      <c r="I248" s="7">
        <f t="shared" si="31"/>
        <v>46</v>
      </c>
      <c r="J248" s="7">
        <f t="shared" si="32"/>
        <v>26</v>
      </c>
      <c r="K248" s="6">
        <f t="shared" si="33"/>
        <v>2</v>
      </c>
    </row>
    <row r="249" spans="1:11" x14ac:dyDescent="0.25">
      <c r="A249" s="8" t="s">
        <v>262</v>
      </c>
      <c r="B249" s="10">
        <v>41887.930707291671</v>
      </c>
      <c r="C249" s="5">
        <v>2</v>
      </c>
      <c r="D249" s="6" t="b">
        <f t="shared" ca="1" si="26"/>
        <v>0</v>
      </c>
      <c r="E249" s="7">
        <f t="shared" si="27"/>
        <v>2014</v>
      </c>
      <c r="F249" s="7">
        <f t="shared" si="28"/>
        <v>9</v>
      </c>
      <c r="G249" s="7">
        <f t="shared" si="29"/>
        <v>5</v>
      </c>
      <c r="H249" s="7">
        <f t="shared" si="30"/>
        <v>22</v>
      </c>
      <c r="I249" s="7">
        <f t="shared" si="31"/>
        <v>20</v>
      </c>
      <c r="J249" s="7">
        <f t="shared" si="32"/>
        <v>36</v>
      </c>
      <c r="K249" s="6">
        <f t="shared" si="33"/>
        <v>6</v>
      </c>
    </row>
    <row r="250" spans="1:11" x14ac:dyDescent="0.25">
      <c r="A250" s="8" t="s">
        <v>263</v>
      </c>
      <c r="B250" s="10">
        <v>37007.19571886574</v>
      </c>
      <c r="C250" s="5">
        <v>2</v>
      </c>
      <c r="D250" s="6" t="b">
        <f t="shared" ca="1" si="26"/>
        <v>0</v>
      </c>
      <c r="E250" s="7">
        <f t="shared" si="27"/>
        <v>2001</v>
      </c>
      <c r="F250" s="7">
        <f t="shared" si="28"/>
        <v>4</v>
      </c>
      <c r="G250" s="7">
        <f t="shared" si="29"/>
        <v>26</v>
      </c>
      <c r="H250" s="7">
        <f t="shared" si="30"/>
        <v>4</v>
      </c>
      <c r="I250" s="7">
        <f t="shared" si="31"/>
        <v>41</v>
      </c>
      <c r="J250" s="7">
        <f t="shared" si="32"/>
        <v>17</v>
      </c>
      <c r="K250" s="6">
        <f t="shared" si="33"/>
        <v>5</v>
      </c>
    </row>
    <row r="251" spans="1:11" x14ac:dyDescent="0.25">
      <c r="A251" s="8" t="s">
        <v>264</v>
      </c>
      <c r="B251" s="10">
        <v>42327.87744340278</v>
      </c>
      <c r="C251" s="5">
        <v>2</v>
      </c>
      <c r="D251" s="6" t="b">
        <f t="shared" ca="1" si="26"/>
        <v>0</v>
      </c>
      <c r="E251" s="7">
        <f t="shared" si="27"/>
        <v>2015</v>
      </c>
      <c r="F251" s="7">
        <f t="shared" si="28"/>
        <v>11</v>
      </c>
      <c r="G251" s="7">
        <f t="shared" si="29"/>
        <v>19</v>
      </c>
      <c r="H251" s="7">
        <f t="shared" si="30"/>
        <v>21</v>
      </c>
      <c r="I251" s="7">
        <f t="shared" si="31"/>
        <v>3</v>
      </c>
      <c r="J251" s="7">
        <f t="shared" si="32"/>
        <v>47</v>
      </c>
      <c r="K251" s="6">
        <f t="shared" si="33"/>
        <v>5</v>
      </c>
    </row>
    <row r="252" spans="1:11" x14ac:dyDescent="0.25">
      <c r="A252" s="8" t="s">
        <v>265</v>
      </c>
      <c r="B252" s="10">
        <v>43099.356390162036</v>
      </c>
      <c r="C252" s="5">
        <v>5</v>
      </c>
      <c r="D252" s="6" t="b">
        <f t="shared" ca="1" si="26"/>
        <v>0</v>
      </c>
      <c r="E252" s="7">
        <f t="shared" si="27"/>
        <v>2017</v>
      </c>
      <c r="F252" s="7">
        <f t="shared" si="28"/>
        <v>12</v>
      </c>
      <c r="G252" s="7">
        <f t="shared" si="29"/>
        <v>30</v>
      </c>
      <c r="H252" s="7">
        <f t="shared" si="30"/>
        <v>8</v>
      </c>
      <c r="I252" s="7">
        <f t="shared" si="31"/>
        <v>33</v>
      </c>
      <c r="J252" s="7">
        <f t="shared" si="32"/>
        <v>52</v>
      </c>
      <c r="K252" s="6">
        <f t="shared" si="33"/>
        <v>7</v>
      </c>
    </row>
    <row r="253" spans="1:11" x14ac:dyDescent="0.25">
      <c r="A253" s="8" t="s">
        <v>266</v>
      </c>
      <c r="B253" s="10">
        <v>36405.054260532408</v>
      </c>
      <c r="C253" s="5">
        <v>2</v>
      </c>
      <c r="D253" s="6" t="b">
        <f t="shared" ca="1" si="26"/>
        <v>0</v>
      </c>
      <c r="E253" s="7">
        <f t="shared" si="27"/>
        <v>1999</v>
      </c>
      <c r="F253" s="7">
        <f t="shared" si="28"/>
        <v>9</v>
      </c>
      <c r="G253" s="7">
        <f t="shared" si="29"/>
        <v>2</v>
      </c>
      <c r="H253" s="7">
        <f t="shared" si="30"/>
        <v>1</v>
      </c>
      <c r="I253" s="7">
        <f t="shared" si="31"/>
        <v>18</v>
      </c>
      <c r="J253" s="7">
        <f t="shared" si="32"/>
        <v>36</v>
      </c>
      <c r="K253" s="6">
        <f t="shared" si="33"/>
        <v>5</v>
      </c>
    </row>
    <row r="254" spans="1:11" x14ac:dyDescent="0.25">
      <c r="A254" s="8" t="s">
        <v>267</v>
      </c>
      <c r="B254" s="10">
        <v>34782.441598495374</v>
      </c>
      <c r="C254" s="5">
        <v>1</v>
      </c>
      <c r="D254" s="6" t="b">
        <f t="shared" ca="1" si="26"/>
        <v>0</v>
      </c>
      <c r="E254" s="7">
        <f t="shared" si="27"/>
        <v>1995</v>
      </c>
      <c r="F254" s="7">
        <f t="shared" si="28"/>
        <v>3</v>
      </c>
      <c r="G254" s="7">
        <f t="shared" si="29"/>
        <v>24</v>
      </c>
      <c r="H254" s="7">
        <f t="shared" si="30"/>
        <v>10</v>
      </c>
      <c r="I254" s="7">
        <f t="shared" si="31"/>
        <v>35</v>
      </c>
      <c r="J254" s="7">
        <f t="shared" si="32"/>
        <v>12</v>
      </c>
      <c r="K254" s="6">
        <f t="shared" si="33"/>
        <v>6</v>
      </c>
    </row>
    <row r="255" spans="1:11" x14ac:dyDescent="0.25">
      <c r="A255" s="8" t="s">
        <v>268</v>
      </c>
      <c r="B255" s="10">
        <v>38384.836679513894</v>
      </c>
      <c r="C255" s="5">
        <v>4</v>
      </c>
      <c r="D255" s="6" t="b">
        <f t="shared" ca="1" si="26"/>
        <v>0</v>
      </c>
      <c r="E255" s="7">
        <f t="shared" si="27"/>
        <v>2005</v>
      </c>
      <c r="F255" s="7">
        <f t="shared" si="28"/>
        <v>2</v>
      </c>
      <c r="G255" s="7">
        <f t="shared" si="29"/>
        <v>1</v>
      </c>
      <c r="H255" s="7">
        <f t="shared" si="30"/>
        <v>20</v>
      </c>
      <c r="I255" s="7">
        <f t="shared" si="31"/>
        <v>4</v>
      </c>
      <c r="J255" s="7">
        <f t="shared" si="32"/>
        <v>6</v>
      </c>
      <c r="K255" s="6">
        <f t="shared" si="33"/>
        <v>3</v>
      </c>
    </row>
    <row r="256" spans="1:11" x14ac:dyDescent="0.25">
      <c r="A256" s="8" t="s">
        <v>269</v>
      </c>
      <c r="B256" s="10">
        <v>42351.476876273147</v>
      </c>
      <c r="C256" s="5">
        <v>1</v>
      </c>
      <c r="D256" s="6" t="b">
        <f t="shared" ca="1" si="26"/>
        <v>0</v>
      </c>
      <c r="E256" s="7">
        <f t="shared" si="27"/>
        <v>2015</v>
      </c>
      <c r="F256" s="7">
        <f t="shared" si="28"/>
        <v>12</v>
      </c>
      <c r="G256" s="7">
        <f t="shared" si="29"/>
        <v>13</v>
      </c>
      <c r="H256" s="7">
        <f t="shared" si="30"/>
        <v>11</v>
      </c>
      <c r="I256" s="7">
        <f t="shared" si="31"/>
        <v>26</v>
      </c>
      <c r="J256" s="7">
        <f t="shared" si="32"/>
        <v>51</v>
      </c>
      <c r="K256" s="6">
        <f t="shared" si="33"/>
        <v>1</v>
      </c>
    </row>
    <row r="257" spans="1:11" x14ac:dyDescent="0.25">
      <c r="A257" s="8" t="s">
        <v>270</v>
      </c>
      <c r="B257" s="10">
        <v>38769.056066087964</v>
      </c>
      <c r="C257" s="5">
        <v>3</v>
      </c>
      <c r="D257" s="6" t="b">
        <f t="shared" ca="1" si="26"/>
        <v>0</v>
      </c>
      <c r="E257" s="7">
        <f t="shared" si="27"/>
        <v>2006</v>
      </c>
      <c r="F257" s="7">
        <f t="shared" si="28"/>
        <v>2</v>
      </c>
      <c r="G257" s="7">
        <f t="shared" si="29"/>
        <v>21</v>
      </c>
      <c r="H257" s="7">
        <f t="shared" si="30"/>
        <v>1</v>
      </c>
      <c r="I257" s="7">
        <f t="shared" si="31"/>
        <v>20</v>
      </c>
      <c r="J257" s="7">
        <f t="shared" si="32"/>
        <v>8</v>
      </c>
      <c r="K257" s="6">
        <f t="shared" si="33"/>
        <v>3</v>
      </c>
    </row>
    <row r="258" spans="1:11" x14ac:dyDescent="0.25">
      <c r="A258" s="8" t="s">
        <v>271</v>
      </c>
      <c r="B258" s="10">
        <v>37948.390267476854</v>
      </c>
      <c r="C258" s="5">
        <v>4</v>
      </c>
      <c r="D258" s="6" t="b">
        <f t="shared" ca="1" si="26"/>
        <v>0</v>
      </c>
      <c r="E258" s="7">
        <f t="shared" si="27"/>
        <v>2003</v>
      </c>
      <c r="F258" s="7">
        <f t="shared" si="28"/>
        <v>11</v>
      </c>
      <c r="G258" s="7">
        <f t="shared" si="29"/>
        <v>23</v>
      </c>
      <c r="H258" s="7">
        <f t="shared" si="30"/>
        <v>9</v>
      </c>
      <c r="I258" s="7">
        <f t="shared" si="31"/>
        <v>21</v>
      </c>
      <c r="J258" s="7">
        <f t="shared" si="32"/>
        <v>48</v>
      </c>
      <c r="K258" s="6">
        <f t="shared" si="33"/>
        <v>1</v>
      </c>
    </row>
    <row r="259" spans="1:11" x14ac:dyDescent="0.25">
      <c r="A259" s="8" t="s">
        <v>272</v>
      </c>
      <c r="B259" s="10">
        <v>40562.24662164352</v>
      </c>
      <c r="C259" s="5">
        <v>1</v>
      </c>
      <c r="D259" s="6" t="b">
        <f t="shared" ref="D259:D322" ca="1" si="34">B259&gt;($N$2-365)</f>
        <v>0</v>
      </c>
      <c r="E259" s="7">
        <f t="shared" ref="E259:E322" si="35">YEAR(B259)</f>
        <v>2011</v>
      </c>
      <c r="F259" s="7">
        <f t="shared" ref="F259:F322" si="36">MONTH(B259)</f>
        <v>1</v>
      </c>
      <c r="G259" s="7">
        <f t="shared" ref="G259:G322" si="37">DAY(B259)</f>
        <v>19</v>
      </c>
      <c r="H259" s="7">
        <f t="shared" ref="H259:H322" si="38">HOUR(B259)</f>
        <v>5</v>
      </c>
      <c r="I259" s="7">
        <f t="shared" ref="I259:I322" si="39">MINUTE(B259)</f>
        <v>55</v>
      </c>
      <c r="J259" s="7">
        <f t="shared" ref="J259:J322" si="40">WEEKNUM(B259)</f>
        <v>4</v>
      </c>
      <c r="K259" s="6">
        <f t="shared" ref="K259:K322" si="41">WEEKDAY(B259,1)</f>
        <v>4</v>
      </c>
    </row>
    <row r="260" spans="1:11" x14ac:dyDescent="0.25">
      <c r="A260" s="8" t="s">
        <v>273</v>
      </c>
      <c r="B260" s="10">
        <v>37596.265904050924</v>
      </c>
      <c r="C260" s="5">
        <v>1</v>
      </c>
      <c r="D260" s="6" t="b">
        <f t="shared" ca="1" si="34"/>
        <v>0</v>
      </c>
      <c r="E260" s="7">
        <f t="shared" si="35"/>
        <v>2002</v>
      </c>
      <c r="F260" s="7">
        <f t="shared" si="36"/>
        <v>12</v>
      </c>
      <c r="G260" s="7">
        <f t="shared" si="37"/>
        <v>6</v>
      </c>
      <c r="H260" s="7">
        <f t="shared" si="38"/>
        <v>6</v>
      </c>
      <c r="I260" s="7">
        <f t="shared" si="39"/>
        <v>22</v>
      </c>
      <c r="J260" s="7">
        <f t="shared" si="40"/>
        <v>49</v>
      </c>
      <c r="K260" s="6">
        <f t="shared" si="41"/>
        <v>6</v>
      </c>
    </row>
    <row r="261" spans="1:11" x14ac:dyDescent="0.25">
      <c r="A261" s="8" t="s">
        <v>274</v>
      </c>
      <c r="B261" s="10">
        <v>33585.073647106481</v>
      </c>
      <c r="C261" s="5">
        <v>1</v>
      </c>
      <c r="D261" s="6" t="b">
        <f t="shared" ca="1" si="34"/>
        <v>0</v>
      </c>
      <c r="E261" s="7">
        <f t="shared" si="35"/>
        <v>1991</v>
      </c>
      <c r="F261" s="7">
        <f t="shared" si="36"/>
        <v>12</v>
      </c>
      <c r="G261" s="7">
        <f t="shared" si="37"/>
        <v>13</v>
      </c>
      <c r="H261" s="7">
        <f t="shared" si="38"/>
        <v>1</v>
      </c>
      <c r="I261" s="7">
        <f t="shared" si="39"/>
        <v>46</v>
      </c>
      <c r="J261" s="7">
        <f t="shared" si="40"/>
        <v>50</v>
      </c>
      <c r="K261" s="6">
        <f t="shared" si="41"/>
        <v>6</v>
      </c>
    </row>
    <row r="262" spans="1:11" x14ac:dyDescent="0.25">
      <c r="A262" s="8" t="s">
        <v>275</v>
      </c>
      <c r="B262" s="10">
        <v>34280.888195717591</v>
      </c>
      <c r="C262" s="5">
        <v>5</v>
      </c>
      <c r="D262" s="6" t="b">
        <f t="shared" ca="1" si="34"/>
        <v>0</v>
      </c>
      <c r="E262" s="7">
        <f t="shared" si="35"/>
        <v>1993</v>
      </c>
      <c r="F262" s="7">
        <f t="shared" si="36"/>
        <v>11</v>
      </c>
      <c r="G262" s="7">
        <f t="shared" si="37"/>
        <v>7</v>
      </c>
      <c r="H262" s="7">
        <f t="shared" si="38"/>
        <v>21</v>
      </c>
      <c r="I262" s="7">
        <f t="shared" si="39"/>
        <v>19</v>
      </c>
      <c r="J262" s="7">
        <f t="shared" si="40"/>
        <v>46</v>
      </c>
      <c r="K262" s="6">
        <f t="shared" si="41"/>
        <v>1</v>
      </c>
    </row>
    <row r="263" spans="1:11" x14ac:dyDescent="0.25">
      <c r="A263" s="8" t="s">
        <v>276</v>
      </c>
      <c r="B263" s="10">
        <v>34967.974677199076</v>
      </c>
      <c r="C263" s="5">
        <v>1</v>
      </c>
      <c r="D263" s="6" t="b">
        <f t="shared" ca="1" si="34"/>
        <v>0</v>
      </c>
      <c r="E263" s="7">
        <f t="shared" si="35"/>
        <v>1995</v>
      </c>
      <c r="F263" s="7">
        <f t="shared" si="36"/>
        <v>9</v>
      </c>
      <c r="G263" s="7">
        <f t="shared" si="37"/>
        <v>25</v>
      </c>
      <c r="H263" s="7">
        <f t="shared" si="38"/>
        <v>23</v>
      </c>
      <c r="I263" s="7">
        <f t="shared" si="39"/>
        <v>23</v>
      </c>
      <c r="J263" s="7">
        <f t="shared" si="40"/>
        <v>39</v>
      </c>
      <c r="K263" s="6">
        <f t="shared" si="41"/>
        <v>2</v>
      </c>
    </row>
    <row r="264" spans="1:11" x14ac:dyDescent="0.25">
      <c r="A264" s="8" t="s">
        <v>277</v>
      </c>
      <c r="B264" s="10">
        <v>42518.523288310185</v>
      </c>
      <c r="C264" s="5">
        <v>2</v>
      </c>
      <c r="D264" s="6" t="b">
        <f t="shared" ca="1" si="34"/>
        <v>0</v>
      </c>
      <c r="E264" s="7">
        <f t="shared" si="35"/>
        <v>2016</v>
      </c>
      <c r="F264" s="7">
        <f t="shared" si="36"/>
        <v>5</v>
      </c>
      <c r="G264" s="7">
        <f t="shared" si="37"/>
        <v>28</v>
      </c>
      <c r="H264" s="7">
        <f t="shared" si="38"/>
        <v>12</v>
      </c>
      <c r="I264" s="7">
        <f t="shared" si="39"/>
        <v>33</v>
      </c>
      <c r="J264" s="7">
        <f t="shared" si="40"/>
        <v>22</v>
      </c>
      <c r="K264" s="6">
        <f t="shared" si="41"/>
        <v>7</v>
      </c>
    </row>
    <row r="265" spans="1:11" x14ac:dyDescent="0.25">
      <c r="A265" s="8" t="s">
        <v>278</v>
      </c>
      <c r="B265" s="10">
        <v>39785.183728125005</v>
      </c>
      <c r="C265" s="5">
        <v>1</v>
      </c>
      <c r="D265" s="6" t="b">
        <f t="shared" ca="1" si="34"/>
        <v>0</v>
      </c>
      <c r="E265" s="7">
        <f t="shared" si="35"/>
        <v>2008</v>
      </c>
      <c r="F265" s="7">
        <f t="shared" si="36"/>
        <v>12</v>
      </c>
      <c r="G265" s="7">
        <f t="shared" si="37"/>
        <v>3</v>
      </c>
      <c r="H265" s="7">
        <f t="shared" si="38"/>
        <v>4</v>
      </c>
      <c r="I265" s="7">
        <f t="shared" si="39"/>
        <v>24</v>
      </c>
      <c r="J265" s="7">
        <f t="shared" si="40"/>
        <v>49</v>
      </c>
      <c r="K265" s="6">
        <f t="shared" si="41"/>
        <v>4</v>
      </c>
    </row>
    <row r="266" spans="1:11" x14ac:dyDescent="0.25">
      <c r="A266" s="8" t="s">
        <v>279</v>
      </c>
      <c r="B266" s="10">
        <v>40526.929468865739</v>
      </c>
      <c r="C266" s="5">
        <v>1</v>
      </c>
      <c r="D266" s="6" t="b">
        <f t="shared" ca="1" si="34"/>
        <v>0</v>
      </c>
      <c r="E266" s="7">
        <f t="shared" si="35"/>
        <v>2010</v>
      </c>
      <c r="F266" s="7">
        <f t="shared" si="36"/>
        <v>12</v>
      </c>
      <c r="G266" s="7">
        <f t="shared" si="37"/>
        <v>14</v>
      </c>
      <c r="H266" s="7">
        <f t="shared" si="38"/>
        <v>22</v>
      </c>
      <c r="I266" s="7">
        <f t="shared" si="39"/>
        <v>18</v>
      </c>
      <c r="J266" s="7">
        <f t="shared" si="40"/>
        <v>51</v>
      </c>
      <c r="K266" s="6">
        <f t="shared" si="41"/>
        <v>3</v>
      </c>
    </row>
    <row r="267" spans="1:11" x14ac:dyDescent="0.25">
      <c r="A267" s="8" t="s">
        <v>280</v>
      </c>
      <c r="B267" s="10">
        <v>42959.639931828708</v>
      </c>
      <c r="C267" s="5">
        <v>5</v>
      </c>
      <c r="D267" s="6" t="b">
        <f t="shared" ca="1" si="34"/>
        <v>0</v>
      </c>
      <c r="E267" s="7">
        <f t="shared" si="35"/>
        <v>2017</v>
      </c>
      <c r="F267" s="7">
        <f t="shared" si="36"/>
        <v>8</v>
      </c>
      <c r="G267" s="7">
        <f t="shared" si="37"/>
        <v>12</v>
      </c>
      <c r="H267" s="7">
        <f t="shared" si="38"/>
        <v>15</v>
      </c>
      <c r="I267" s="7">
        <f t="shared" si="39"/>
        <v>21</v>
      </c>
      <c r="J267" s="7">
        <f t="shared" si="40"/>
        <v>32</v>
      </c>
      <c r="K267" s="6">
        <f t="shared" si="41"/>
        <v>7</v>
      </c>
    </row>
    <row r="268" spans="1:11" x14ac:dyDescent="0.25">
      <c r="A268" s="8" t="s">
        <v>281</v>
      </c>
      <c r="B268" s="10">
        <v>40058.345927199072</v>
      </c>
      <c r="C268" s="5">
        <v>3</v>
      </c>
      <c r="D268" s="6" t="b">
        <f t="shared" ca="1" si="34"/>
        <v>0</v>
      </c>
      <c r="E268" s="7">
        <f t="shared" si="35"/>
        <v>2009</v>
      </c>
      <c r="F268" s="7">
        <f t="shared" si="36"/>
        <v>9</v>
      </c>
      <c r="G268" s="7">
        <f t="shared" si="37"/>
        <v>2</v>
      </c>
      <c r="H268" s="7">
        <f t="shared" si="38"/>
        <v>8</v>
      </c>
      <c r="I268" s="7">
        <f t="shared" si="39"/>
        <v>18</v>
      </c>
      <c r="J268" s="7">
        <f t="shared" si="40"/>
        <v>36</v>
      </c>
      <c r="K268" s="6">
        <f t="shared" si="41"/>
        <v>4</v>
      </c>
    </row>
    <row r="269" spans="1:11" x14ac:dyDescent="0.25">
      <c r="A269" s="8" t="s">
        <v>282</v>
      </c>
      <c r="B269" s="10">
        <v>39669.085545254631</v>
      </c>
      <c r="C269" s="5">
        <v>4</v>
      </c>
      <c r="D269" s="6" t="b">
        <f t="shared" ca="1" si="34"/>
        <v>0</v>
      </c>
      <c r="E269" s="7">
        <f t="shared" si="35"/>
        <v>2008</v>
      </c>
      <c r="F269" s="7">
        <f t="shared" si="36"/>
        <v>8</v>
      </c>
      <c r="G269" s="7">
        <f t="shared" si="37"/>
        <v>9</v>
      </c>
      <c r="H269" s="7">
        <f t="shared" si="38"/>
        <v>2</v>
      </c>
      <c r="I269" s="7">
        <f t="shared" si="39"/>
        <v>3</v>
      </c>
      <c r="J269" s="7">
        <f t="shared" si="40"/>
        <v>32</v>
      </c>
      <c r="K269" s="6">
        <f t="shared" si="41"/>
        <v>7</v>
      </c>
    </row>
    <row r="270" spans="1:11" x14ac:dyDescent="0.25">
      <c r="A270" s="8" t="s">
        <v>283</v>
      </c>
      <c r="B270" s="10">
        <v>37932.169202662037</v>
      </c>
      <c r="C270" s="5">
        <v>3</v>
      </c>
      <c r="D270" s="6" t="b">
        <f t="shared" ca="1" si="34"/>
        <v>0</v>
      </c>
      <c r="E270" s="7">
        <f t="shared" si="35"/>
        <v>2003</v>
      </c>
      <c r="F270" s="7">
        <f t="shared" si="36"/>
        <v>11</v>
      </c>
      <c r="G270" s="7">
        <f t="shared" si="37"/>
        <v>7</v>
      </c>
      <c r="H270" s="7">
        <f t="shared" si="38"/>
        <v>4</v>
      </c>
      <c r="I270" s="7">
        <f t="shared" si="39"/>
        <v>3</v>
      </c>
      <c r="J270" s="7">
        <f t="shared" si="40"/>
        <v>45</v>
      </c>
      <c r="K270" s="6">
        <f t="shared" si="41"/>
        <v>6</v>
      </c>
    </row>
    <row r="271" spans="1:11" x14ac:dyDescent="0.25">
      <c r="A271" s="8" t="s">
        <v>284</v>
      </c>
      <c r="B271" s="10">
        <v>43192.564133217595</v>
      </c>
      <c r="C271" s="5">
        <v>5</v>
      </c>
      <c r="D271" s="6" t="b">
        <f t="shared" ca="1" si="34"/>
        <v>0</v>
      </c>
      <c r="E271" s="7">
        <f t="shared" si="35"/>
        <v>2018</v>
      </c>
      <c r="F271" s="7">
        <f t="shared" si="36"/>
        <v>4</v>
      </c>
      <c r="G271" s="7">
        <f t="shared" si="37"/>
        <v>2</v>
      </c>
      <c r="H271" s="7">
        <f t="shared" si="38"/>
        <v>13</v>
      </c>
      <c r="I271" s="7">
        <f t="shared" si="39"/>
        <v>32</v>
      </c>
      <c r="J271" s="7">
        <f t="shared" si="40"/>
        <v>14</v>
      </c>
      <c r="K271" s="6">
        <f t="shared" si="41"/>
        <v>2</v>
      </c>
    </row>
    <row r="272" spans="1:11" x14ac:dyDescent="0.25">
      <c r="A272" s="8" t="s">
        <v>285</v>
      </c>
      <c r="B272" s="10">
        <v>41793.225556828707</v>
      </c>
      <c r="C272" s="5">
        <v>4</v>
      </c>
      <c r="D272" s="6" t="b">
        <f t="shared" ca="1" si="34"/>
        <v>0</v>
      </c>
      <c r="E272" s="7">
        <f t="shared" si="35"/>
        <v>2014</v>
      </c>
      <c r="F272" s="7">
        <f t="shared" si="36"/>
        <v>6</v>
      </c>
      <c r="G272" s="7">
        <f t="shared" si="37"/>
        <v>3</v>
      </c>
      <c r="H272" s="7">
        <f t="shared" si="38"/>
        <v>5</v>
      </c>
      <c r="I272" s="7">
        <f t="shared" si="39"/>
        <v>24</v>
      </c>
      <c r="J272" s="7">
        <f t="shared" si="40"/>
        <v>23</v>
      </c>
      <c r="K272" s="6">
        <f t="shared" si="41"/>
        <v>3</v>
      </c>
    </row>
    <row r="273" spans="1:11" x14ac:dyDescent="0.25">
      <c r="A273" s="8" t="s">
        <v>286</v>
      </c>
      <c r="B273" s="10">
        <v>37791.052084606483</v>
      </c>
      <c r="C273" s="5">
        <v>4</v>
      </c>
      <c r="D273" s="6" t="b">
        <f t="shared" ca="1" si="34"/>
        <v>0</v>
      </c>
      <c r="E273" s="7">
        <f t="shared" si="35"/>
        <v>2003</v>
      </c>
      <c r="F273" s="7">
        <f t="shared" si="36"/>
        <v>6</v>
      </c>
      <c r="G273" s="7">
        <f t="shared" si="37"/>
        <v>19</v>
      </c>
      <c r="H273" s="7">
        <f t="shared" si="38"/>
        <v>1</v>
      </c>
      <c r="I273" s="7">
        <f t="shared" si="39"/>
        <v>15</v>
      </c>
      <c r="J273" s="7">
        <f t="shared" si="40"/>
        <v>25</v>
      </c>
      <c r="K273" s="6">
        <f t="shared" si="41"/>
        <v>5</v>
      </c>
    </row>
    <row r="274" spans="1:11" x14ac:dyDescent="0.25">
      <c r="A274" s="8" t="s">
        <v>287</v>
      </c>
      <c r="B274" s="10">
        <v>35961.004086921297</v>
      </c>
      <c r="C274" s="5">
        <v>5</v>
      </c>
      <c r="D274" s="6" t="b">
        <f t="shared" ca="1" si="34"/>
        <v>0</v>
      </c>
      <c r="E274" s="7">
        <f t="shared" si="35"/>
        <v>1998</v>
      </c>
      <c r="F274" s="7">
        <f t="shared" si="36"/>
        <v>6</v>
      </c>
      <c r="G274" s="7">
        <f t="shared" si="37"/>
        <v>15</v>
      </c>
      <c r="H274" s="7">
        <f t="shared" si="38"/>
        <v>0</v>
      </c>
      <c r="I274" s="7">
        <f t="shared" si="39"/>
        <v>5</v>
      </c>
      <c r="J274" s="7">
        <f t="shared" si="40"/>
        <v>25</v>
      </c>
      <c r="K274" s="6">
        <f t="shared" si="41"/>
        <v>2</v>
      </c>
    </row>
    <row r="275" spans="1:11" x14ac:dyDescent="0.25">
      <c r="A275" s="8" t="s">
        <v>288</v>
      </c>
      <c r="B275" s="10">
        <v>41650.747096180559</v>
      </c>
      <c r="C275" s="5">
        <v>1</v>
      </c>
      <c r="D275" s="6" t="b">
        <f t="shared" ca="1" si="34"/>
        <v>0</v>
      </c>
      <c r="E275" s="7">
        <f t="shared" si="35"/>
        <v>2014</v>
      </c>
      <c r="F275" s="7">
        <f t="shared" si="36"/>
        <v>1</v>
      </c>
      <c r="G275" s="7">
        <f t="shared" si="37"/>
        <v>11</v>
      </c>
      <c r="H275" s="7">
        <f t="shared" si="38"/>
        <v>17</v>
      </c>
      <c r="I275" s="7">
        <f t="shared" si="39"/>
        <v>55</v>
      </c>
      <c r="J275" s="7">
        <f t="shared" si="40"/>
        <v>2</v>
      </c>
      <c r="K275" s="6">
        <f t="shared" si="41"/>
        <v>7</v>
      </c>
    </row>
    <row r="276" spans="1:11" x14ac:dyDescent="0.25">
      <c r="A276" s="8" t="s">
        <v>289</v>
      </c>
      <c r="B276" s="10">
        <v>39238.378045254634</v>
      </c>
      <c r="C276" s="5">
        <v>5</v>
      </c>
      <c r="D276" s="6" t="b">
        <f t="shared" ca="1" si="34"/>
        <v>0</v>
      </c>
      <c r="E276" s="7">
        <f t="shared" si="35"/>
        <v>2007</v>
      </c>
      <c r="F276" s="7">
        <f t="shared" si="36"/>
        <v>6</v>
      </c>
      <c r="G276" s="7">
        <f t="shared" si="37"/>
        <v>5</v>
      </c>
      <c r="H276" s="7">
        <f t="shared" si="38"/>
        <v>9</v>
      </c>
      <c r="I276" s="7">
        <f t="shared" si="39"/>
        <v>4</v>
      </c>
      <c r="J276" s="7">
        <f t="shared" si="40"/>
        <v>23</v>
      </c>
      <c r="K276" s="6">
        <f t="shared" si="41"/>
        <v>3</v>
      </c>
    </row>
    <row r="277" spans="1:11" x14ac:dyDescent="0.25">
      <c r="A277" s="8" t="s">
        <v>290</v>
      </c>
      <c r="B277" s="10">
        <v>41059.421042939815</v>
      </c>
      <c r="C277" s="5">
        <v>2</v>
      </c>
      <c r="D277" s="6" t="b">
        <f t="shared" ca="1" si="34"/>
        <v>0</v>
      </c>
      <c r="E277" s="7">
        <f t="shared" si="35"/>
        <v>2012</v>
      </c>
      <c r="F277" s="7">
        <f t="shared" si="36"/>
        <v>5</v>
      </c>
      <c r="G277" s="7">
        <f t="shared" si="37"/>
        <v>30</v>
      </c>
      <c r="H277" s="7">
        <f t="shared" si="38"/>
        <v>10</v>
      </c>
      <c r="I277" s="7">
        <f t="shared" si="39"/>
        <v>6</v>
      </c>
      <c r="J277" s="7">
        <f t="shared" si="40"/>
        <v>22</v>
      </c>
      <c r="K277" s="6">
        <f t="shared" si="41"/>
        <v>4</v>
      </c>
    </row>
    <row r="278" spans="1:11" x14ac:dyDescent="0.25">
      <c r="A278" s="8" t="s">
        <v>291</v>
      </c>
      <c r="B278" s="10">
        <v>36042.999214236115</v>
      </c>
      <c r="C278" s="5">
        <v>4</v>
      </c>
      <c r="D278" s="6" t="b">
        <f t="shared" ca="1" si="34"/>
        <v>0</v>
      </c>
      <c r="E278" s="7">
        <f t="shared" si="35"/>
        <v>1998</v>
      </c>
      <c r="F278" s="7">
        <f t="shared" si="36"/>
        <v>9</v>
      </c>
      <c r="G278" s="7">
        <f t="shared" si="37"/>
        <v>4</v>
      </c>
      <c r="H278" s="7">
        <f t="shared" si="38"/>
        <v>23</v>
      </c>
      <c r="I278" s="7">
        <f t="shared" si="39"/>
        <v>58</v>
      </c>
      <c r="J278" s="7">
        <f t="shared" si="40"/>
        <v>36</v>
      </c>
      <c r="K278" s="6">
        <f t="shared" si="41"/>
        <v>6</v>
      </c>
    </row>
    <row r="279" spans="1:11" x14ac:dyDescent="0.25">
      <c r="A279" s="8" t="s">
        <v>292</v>
      </c>
      <c r="B279" s="10">
        <v>42886.292489699073</v>
      </c>
      <c r="C279" s="5">
        <v>4</v>
      </c>
      <c r="D279" s="6" t="b">
        <f t="shared" ca="1" si="34"/>
        <v>0</v>
      </c>
      <c r="E279" s="7">
        <f t="shared" si="35"/>
        <v>2017</v>
      </c>
      <c r="F279" s="7">
        <f t="shared" si="36"/>
        <v>5</v>
      </c>
      <c r="G279" s="7">
        <f t="shared" si="37"/>
        <v>31</v>
      </c>
      <c r="H279" s="7">
        <f t="shared" si="38"/>
        <v>7</v>
      </c>
      <c r="I279" s="7">
        <f t="shared" si="39"/>
        <v>1</v>
      </c>
      <c r="J279" s="7">
        <f t="shared" si="40"/>
        <v>22</v>
      </c>
      <c r="K279" s="6">
        <f t="shared" si="41"/>
        <v>4</v>
      </c>
    </row>
    <row r="280" spans="1:11" x14ac:dyDescent="0.25">
      <c r="A280" s="8" t="s">
        <v>293</v>
      </c>
      <c r="B280" s="10">
        <v>36458.162431828707</v>
      </c>
      <c r="C280" s="5">
        <v>4</v>
      </c>
      <c r="D280" s="6" t="b">
        <f t="shared" ca="1" si="34"/>
        <v>0</v>
      </c>
      <c r="E280" s="7">
        <f t="shared" si="35"/>
        <v>1999</v>
      </c>
      <c r="F280" s="7">
        <f t="shared" si="36"/>
        <v>10</v>
      </c>
      <c r="G280" s="7">
        <f t="shared" si="37"/>
        <v>25</v>
      </c>
      <c r="H280" s="7">
        <f t="shared" si="38"/>
        <v>3</v>
      </c>
      <c r="I280" s="7">
        <f t="shared" si="39"/>
        <v>53</v>
      </c>
      <c r="J280" s="7">
        <f t="shared" si="40"/>
        <v>44</v>
      </c>
      <c r="K280" s="6">
        <f t="shared" si="41"/>
        <v>2</v>
      </c>
    </row>
    <row r="281" spans="1:11" x14ac:dyDescent="0.25">
      <c r="A281" s="8" t="s">
        <v>294</v>
      </c>
      <c r="B281" s="10">
        <v>40689.058959606482</v>
      </c>
      <c r="C281" s="5">
        <v>1</v>
      </c>
      <c r="D281" s="6" t="b">
        <f t="shared" ca="1" si="34"/>
        <v>0</v>
      </c>
      <c r="E281" s="7">
        <f t="shared" si="35"/>
        <v>2011</v>
      </c>
      <c r="F281" s="7">
        <f t="shared" si="36"/>
        <v>5</v>
      </c>
      <c r="G281" s="7">
        <f t="shared" si="37"/>
        <v>26</v>
      </c>
      <c r="H281" s="7">
        <f t="shared" si="38"/>
        <v>1</v>
      </c>
      <c r="I281" s="7">
        <f t="shared" si="39"/>
        <v>24</v>
      </c>
      <c r="J281" s="7">
        <f t="shared" si="40"/>
        <v>22</v>
      </c>
      <c r="K281" s="6">
        <f t="shared" si="41"/>
        <v>5</v>
      </c>
    </row>
    <row r="282" spans="1:11" x14ac:dyDescent="0.25">
      <c r="A282" s="8" t="s">
        <v>295</v>
      </c>
      <c r="B282" s="10">
        <v>39886.442420254629</v>
      </c>
      <c r="C282" s="5">
        <v>4</v>
      </c>
      <c r="D282" s="6" t="b">
        <f t="shared" ca="1" si="34"/>
        <v>0</v>
      </c>
      <c r="E282" s="7">
        <f t="shared" si="35"/>
        <v>2009</v>
      </c>
      <c r="F282" s="7">
        <f t="shared" si="36"/>
        <v>3</v>
      </c>
      <c r="G282" s="7">
        <f t="shared" si="37"/>
        <v>14</v>
      </c>
      <c r="H282" s="7">
        <f t="shared" si="38"/>
        <v>10</v>
      </c>
      <c r="I282" s="7">
        <f t="shared" si="39"/>
        <v>37</v>
      </c>
      <c r="J282" s="7">
        <f t="shared" si="40"/>
        <v>11</v>
      </c>
      <c r="K282" s="6">
        <f t="shared" si="41"/>
        <v>7</v>
      </c>
    </row>
    <row r="283" spans="1:11" x14ac:dyDescent="0.25">
      <c r="A283" s="8" t="s">
        <v>296</v>
      </c>
      <c r="B283" s="10">
        <v>37618.375151736109</v>
      </c>
      <c r="C283" s="5">
        <v>5</v>
      </c>
      <c r="D283" s="6" t="b">
        <f t="shared" ca="1" si="34"/>
        <v>0</v>
      </c>
      <c r="E283" s="7">
        <f t="shared" si="35"/>
        <v>2002</v>
      </c>
      <c r="F283" s="7">
        <f t="shared" si="36"/>
        <v>12</v>
      </c>
      <c r="G283" s="7">
        <f t="shared" si="37"/>
        <v>28</v>
      </c>
      <c r="H283" s="7">
        <f t="shared" si="38"/>
        <v>9</v>
      </c>
      <c r="I283" s="7">
        <f t="shared" si="39"/>
        <v>0</v>
      </c>
      <c r="J283" s="7">
        <f t="shared" si="40"/>
        <v>52</v>
      </c>
      <c r="K283" s="6">
        <f t="shared" si="41"/>
        <v>7</v>
      </c>
    </row>
    <row r="284" spans="1:11" x14ac:dyDescent="0.25">
      <c r="A284" s="8" t="s">
        <v>297</v>
      </c>
      <c r="B284" s="10">
        <v>33798.653160995374</v>
      </c>
      <c r="C284" s="5">
        <v>1</v>
      </c>
      <c r="D284" s="6" t="b">
        <f t="shared" ca="1" si="34"/>
        <v>0</v>
      </c>
      <c r="E284" s="7">
        <f t="shared" si="35"/>
        <v>1992</v>
      </c>
      <c r="F284" s="7">
        <f t="shared" si="36"/>
        <v>7</v>
      </c>
      <c r="G284" s="7">
        <f t="shared" si="37"/>
        <v>13</v>
      </c>
      <c r="H284" s="7">
        <f t="shared" si="38"/>
        <v>15</v>
      </c>
      <c r="I284" s="7">
        <f t="shared" si="39"/>
        <v>40</v>
      </c>
      <c r="J284" s="7">
        <f t="shared" si="40"/>
        <v>29</v>
      </c>
      <c r="K284" s="6">
        <f t="shared" si="41"/>
        <v>2</v>
      </c>
    </row>
    <row r="285" spans="1:11" x14ac:dyDescent="0.25">
      <c r="A285" s="8" t="s">
        <v>298</v>
      </c>
      <c r="B285" s="10">
        <v>43280.207547569444</v>
      </c>
      <c r="C285" s="5">
        <v>1</v>
      </c>
      <c r="D285" s="6" t="b">
        <f t="shared" ca="1" si="34"/>
        <v>1</v>
      </c>
      <c r="E285" s="7">
        <f t="shared" si="35"/>
        <v>2018</v>
      </c>
      <c r="F285" s="7">
        <f t="shared" si="36"/>
        <v>6</v>
      </c>
      <c r="G285" s="7">
        <f t="shared" si="37"/>
        <v>29</v>
      </c>
      <c r="H285" s="7">
        <f t="shared" si="38"/>
        <v>4</v>
      </c>
      <c r="I285" s="7">
        <f t="shared" si="39"/>
        <v>58</v>
      </c>
      <c r="J285" s="7">
        <f t="shared" si="40"/>
        <v>26</v>
      </c>
      <c r="K285" s="6">
        <f t="shared" si="41"/>
        <v>6</v>
      </c>
    </row>
    <row r="286" spans="1:11" x14ac:dyDescent="0.25">
      <c r="A286" s="8" t="s">
        <v>299</v>
      </c>
      <c r="B286" s="10">
        <v>39933.096216550926</v>
      </c>
      <c r="C286" s="5">
        <v>2</v>
      </c>
      <c r="D286" s="6" t="b">
        <f t="shared" ca="1" si="34"/>
        <v>0</v>
      </c>
      <c r="E286" s="7">
        <f t="shared" si="35"/>
        <v>2009</v>
      </c>
      <c r="F286" s="7">
        <f t="shared" si="36"/>
        <v>4</v>
      </c>
      <c r="G286" s="7">
        <f t="shared" si="37"/>
        <v>30</v>
      </c>
      <c r="H286" s="7">
        <f t="shared" si="38"/>
        <v>2</v>
      </c>
      <c r="I286" s="7">
        <f t="shared" si="39"/>
        <v>18</v>
      </c>
      <c r="J286" s="7">
        <f t="shared" si="40"/>
        <v>18</v>
      </c>
      <c r="K286" s="6">
        <f t="shared" si="41"/>
        <v>5</v>
      </c>
    </row>
    <row r="287" spans="1:11" x14ac:dyDescent="0.25">
      <c r="A287" s="8" t="s">
        <v>300</v>
      </c>
      <c r="B287" s="10">
        <v>43232.941367013889</v>
      </c>
      <c r="C287" s="5">
        <v>3</v>
      </c>
      <c r="D287" s="6" t="b">
        <f t="shared" ca="1" si="34"/>
        <v>1</v>
      </c>
      <c r="E287" s="7">
        <f t="shared" si="35"/>
        <v>2018</v>
      </c>
      <c r="F287" s="7">
        <f t="shared" si="36"/>
        <v>5</v>
      </c>
      <c r="G287" s="7">
        <f t="shared" si="37"/>
        <v>12</v>
      </c>
      <c r="H287" s="7">
        <f t="shared" si="38"/>
        <v>22</v>
      </c>
      <c r="I287" s="7">
        <f t="shared" si="39"/>
        <v>35</v>
      </c>
      <c r="J287" s="7">
        <f t="shared" si="40"/>
        <v>19</v>
      </c>
      <c r="K287" s="6">
        <f t="shared" si="41"/>
        <v>7</v>
      </c>
    </row>
    <row r="288" spans="1:11" x14ac:dyDescent="0.25">
      <c r="A288" s="8" t="s">
        <v>301</v>
      </c>
      <c r="B288" s="10">
        <v>34994.039156365739</v>
      </c>
      <c r="C288" s="5">
        <v>4</v>
      </c>
      <c r="D288" s="6" t="b">
        <f t="shared" ca="1" si="34"/>
        <v>0</v>
      </c>
      <c r="E288" s="7">
        <f t="shared" si="35"/>
        <v>1995</v>
      </c>
      <c r="F288" s="7">
        <f t="shared" si="36"/>
        <v>10</v>
      </c>
      <c r="G288" s="7">
        <f t="shared" si="37"/>
        <v>22</v>
      </c>
      <c r="H288" s="7">
        <f t="shared" si="38"/>
        <v>0</v>
      </c>
      <c r="I288" s="7">
        <f t="shared" si="39"/>
        <v>56</v>
      </c>
      <c r="J288" s="7">
        <f t="shared" si="40"/>
        <v>43</v>
      </c>
      <c r="K288" s="6">
        <f t="shared" si="41"/>
        <v>1</v>
      </c>
    </row>
    <row r="289" spans="1:11" x14ac:dyDescent="0.25">
      <c r="A289" s="8" t="s">
        <v>302</v>
      </c>
      <c r="B289" s="10">
        <v>33454.516853125002</v>
      </c>
      <c r="C289" s="5">
        <v>2</v>
      </c>
      <c r="D289" s="6" t="b">
        <f t="shared" ca="1" si="34"/>
        <v>0</v>
      </c>
      <c r="E289" s="7">
        <f t="shared" si="35"/>
        <v>1991</v>
      </c>
      <c r="F289" s="7">
        <f t="shared" si="36"/>
        <v>8</v>
      </c>
      <c r="G289" s="7">
        <f t="shared" si="37"/>
        <v>4</v>
      </c>
      <c r="H289" s="7">
        <f t="shared" si="38"/>
        <v>12</v>
      </c>
      <c r="I289" s="7">
        <f t="shared" si="39"/>
        <v>24</v>
      </c>
      <c r="J289" s="7">
        <f t="shared" si="40"/>
        <v>32</v>
      </c>
      <c r="K289" s="6">
        <f t="shared" si="41"/>
        <v>1</v>
      </c>
    </row>
    <row r="290" spans="1:11" x14ac:dyDescent="0.25">
      <c r="A290" s="8" t="s">
        <v>303</v>
      </c>
      <c r="B290" s="10">
        <v>41944.055579976855</v>
      </c>
      <c r="C290" s="5">
        <v>3</v>
      </c>
      <c r="D290" s="6" t="b">
        <f t="shared" ca="1" si="34"/>
        <v>0</v>
      </c>
      <c r="E290" s="7">
        <f t="shared" si="35"/>
        <v>2014</v>
      </c>
      <c r="F290" s="7">
        <f t="shared" si="36"/>
        <v>11</v>
      </c>
      <c r="G290" s="7">
        <f t="shared" si="37"/>
        <v>1</v>
      </c>
      <c r="H290" s="7">
        <f t="shared" si="38"/>
        <v>1</v>
      </c>
      <c r="I290" s="7">
        <f t="shared" si="39"/>
        <v>20</v>
      </c>
      <c r="J290" s="7">
        <f t="shared" si="40"/>
        <v>44</v>
      </c>
      <c r="K290" s="6">
        <f t="shared" si="41"/>
        <v>7</v>
      </c>
    </row>
    <row r="291" spans="1:11" x14ac:dyDescent="0.25">
      <c r="A291" s="8" t="s">
        <v>304</v>
      </c>
      <c r="B291" s="10">
        <v>41468.488519791666</v>
      </c>
      <c r="C291" s="5">
        <v>2</v>
      </c>
      <c r="D291" s="6" t="b">
        <f t="shared" ca="1" si="34"/>
        <v>0</v>
      </c>
      <c r="E291" s="7">
        <f t="shared" si="35"/>
        <v>2013</v>
      </c>
      <c r="F291" s="7">
        <f t="shared" si="36"/>
        <v>7</v>
      </c>
      <c r="G291" s="7">
        <f t="shared" si="37"/>
        <v>13</v>
      </c>
      <c r="H291" s="7">
        <f t="shared" si="38"/>
        <v>11</v>
      </c>
      <c r="I291" s="7">
        <f t="shared" si="39"/>
        <v>43</v>
      </c>
      <c r="J291" s="7">
        <f t="shared" si="40"/>
        <v>28</v>
      </c>
      <c r="K291" s="6">
        <f t="shared" si="41"/>
        <v>7</v>
      </c>
    </row>
    <row r="292" spans="1:11" x14ac:dyDescent="0.25">
      <c r="A292" s="8" t="s">
        <v>305</v>
      </c>
      <c r="B292" s="10">
        <v>38820.428751273146</v>
      </c>
      <c r="C292" s="5">
        <v>4</v>
      </c>
      <c r="D292" s="6" t="b">
        <f t="shared" ca="1" si="34"/>
        <v>0</v>
      </c>
      <c r="E292" s="7">
        <f t="shared" si="35"/>
        <v>2006</v>
      </c>
      <c r="F292" s="7">
        <f t="shared" si="36"/>
        <v>4</v>
      </c>
      <c r="G292" s="7">
        <f t="shared" si="37"/>
        <v>13</v>
      </c>
      <c r="H292" s="7">
        <f t="shared" si="38"/>
        <v>10</v>
      </c>
      <c r="I292" s="7">
        <f t="shared" si="39"/>
        <v>17</v>
      </c>
      <c r="J292" s="7">
        <f t="shared" si="40"/>
        <v>15</v>
      </c>
      <c r="K292" s="6">
        <f t="shared" si="41"/>
        <v>5</v>
      </c>
    </row>
    <row r="293" spans="1:11" x14ac:dyDescent="0.25">
      <c r="A293" s="8" t="s">
        <v>306</v>
      </c>
      <c r="B293" s="10">
        <v>35623.750730439817</v>
      </c>
      <c r="C293" s="5">
        <v>5</v>
      </c>
      <c r="D293" s="6" t="b">
        <f t="shared" ca="1" si="34"/>
        <v>0</v>
      </c>
      <c r="E293" s="7">
        <f t="shared" si="35"/>
        <v>1997</v>
      </c>
      <c r="F293" s="7">
        <f t="shared" si="36"/>
        <v>7</v>
      </c>
      <c r="G293" s="7">
        <f t="shared" si="37"/>
        <v>12</v>
      </c>
      <c r="H293" s="7">
        <f t="shared" si="38"/>
        <v>18</v>
      </c>
      <c r="I293" s="7">
        <f t="shared" si="39"/>
        <v>1</v>
      </c>
      <c r="J293" s="7">
        <f t="shared" si="40"/>
        <v>28</v>
      </c>
      <c r="K293" s="6">
        <f t="shared" si="41"/>
        <v>7</v>
      </c>
    </row>
    <row r="294" spans="1:11" x14ac:dyDescent="0.25">
      <c r="A294" s="8" t="s">
        <v>307</v>
      </c>
      <c r="B294" s="10">
        <v>37258.031123958332</v>
      </c>
      <c r="C294" s="5">
        <v>3</v>
      </c>
      <c r="D294" s="6" t="b">
        <f t="shared" ca="1" si="34"/>
        <v>0</v>
      </c>
      <c r="E294" s="7">
        <f t="shared" si="35"/>
        <v>2002</v>
      </c>
      <c r="F294" s="7">
        <f t="shared" si="36"/>
        <v>1</v>
      </c>
      <c r="G294" s="7">
        <f t="shared" si="37"/>
        <v>2</v>
      </c>
      <c r="H294" s="7">
        <f t="shared" si="38"/>
        <v>0</v>
      </c>
      <c r="I294" s="7">
        <f t="shared" si="39"/>
        <v>44</v>
      </c>
      <c r="J294" s="7">
        <f t="shared" si="40"/>
        <v>1</v>
      </c>
      <c r="K294" s="6">
        <f t="shared" si="41"/>
        <v>4</v>
      </c>
    </row>
    <row r="295" spans="1:11" x14ac:dyDescent="0.25">
      <c r="A295" s="8" t="s">
        <v>308</v>
      </c>
      <c r="B295" s="10">
        <v>38210.117779050925</v>
      </c>
      <c r="C295" s="5">
        <v>1</v>
      </c>
      <c r="D295" s="6" t="b">
        <f t="shared" ca="1" si="34"/>
        <v>0</v>
      </c>
      <c r="E295" s="7">
        <f t="shared" si="35"/>
        <v>2004</v>
      </c>
      <c r="F295" s="7">
        <f t="shared" si="36"/>
        <v>8</v>
      </c>
      <c r="G295" s="7">
        <f t="shared" si="37"/>
        <v>11</v>
      </c>
      <c r="H295" s="7">
        <f t="shared" si="38"/>
        <v>2</v>
      </c>
      <c r="I295" s="7">
        <f t="shared" si="39"/>
        <v>49</v>
      </c>
      <c r="J295" s="7">
        <f t="shared" si="40"/>
        <v>33</v>
      </c>
      <c r="K295" s="6">
        <f t="shared" si="41"/>
        <v>4</v>
      </c>
    </row>
    <row r="296" spans="1:11" x14ac:dyDescent="0.25">
      <c r="A296" s="8" t="s">
        <v>309</v>
      </c>
      <c r="B296" s="10">
        <v>42577.823357754634</v>
      </c>
      <c r="C296" s="5">
        <v>1</v>
      </c>
      <c r="D296" s="6" t="b">
        <f t="shared" ca="1" si="34"/>
        <v>0</v>
      </c>
      <c r="E296" s="7">
        <f t="shared" si="35"/>
        <v>2016</v>
      </c>
      <c r="F296" s="7">
        <f t="shared" si="36"/>
        <v>7</v>
      </c>
      <c r="G296" s="7">
        <f t="shared" si="37"/>
        <v>26</v>
      </c>
      <c r="H296" s="7">
        <f t="shared" si="38"/>
        <v>19</v>
      </c>
      <c r="I296" s="7">
        <f t="shared" si="39"/>
        <v>45</v>
      </c>
      <c r="J296" s="7">
        <f t="shared" si="40"/>
        <v>31</v>
      </c>
      <c r="K296" s="6">
        <f t="shared" si="41"/>
        <v>3</v>
      </c>
    </row>
    <row r="297" spans="1:11" x14ac:dyDescent="0.25">
      <c r="A297" s="8" t="s">
        <v>310</v>
      </c>
      <c r="B297" s="10">
        <v>36528.095950347226</v>
      </c>
      <c r="C297" s="5">
        <v>3</v>
      </c>
      <c r="D297" s="6" t="b">
        <f t="shared" ca="1" si="34"/>
        <v>0</v>
      </c>
      <c r="E297" s="7">
        <f t="shared" si="35"/>
        <v>2000</v>
      </c>
      <c r="F297" s="7">
        <f t="shared" si="36"/>
        <v>1</v>
      </c>
      <c r="G297" s="7">
        <f t="shared" si="37"/>
        <v>3</v>
      </c>
      <c r="H297" s="7">
        <f t="shared" si="38"/>
        <v>2</v>
      </c>
      <c r="I297" s="7">
        <f t="shared" si="39"/>
        <v>18</v>
      </c>
      <c r="J297" s="7">
        <f t="shared" si="40"/>
        <v>2</v>
      </c>
      <c r="K297" s="6">
        <f t="shared" si="41"/>
        <v>2</v>
      </c>
    </row>
    <row r="298" spans="1:11" x14ac:dyDescent="0.25">
      <c r="A298" s="8" t="s">
        <v>311</v>
      </c>
      <c r="B298" s="10">
        <v>42064.955765162042</v>
      </c>
      <c r="C298" s="5">
        <v>5</v>
      </c>
      <c r="D298" s="6" t="b">
        <f t="shared" ca="1" si="34"/>
        <v>0</v>
      </c>
      <c r="E298" s="7">
        <f t="shared" si="35"/>
        <v>2015</v>
      </c>
      <c r="F298" s="7">
        <f t="shared" si="36"/>
        <v>3</v>
      </c>
      <c r="G298" s="7">
        <f t="shared" si="37"/>
        <v>1</v>
      </c>
      <c r="H298" s="7">
        <f t="shared" si="38"/>
        <v>22</v>
      </c>
      <c r="I298" s="7">
        <f t="shared" si="39"/>
        <v>56</v>
      </c>
      <c r="J298" s="7">
        <f t="shared" si="40"/>
        <v>10</v>
      </c>
      <c r="K298" s="6">
        <f t="shared" si="41"/>
        <v>1</v>
      </c>
    </row>
    <row r="299" spans="1:11" x14ac:dyDescent="0.25">
      <c r="A299" s="8" t="s">
        <v>312</v>
      </c>
      <c r="B299" s="10">
        <v>33843.54964247685</v>
      </c>
      <c r="C299" s="5">
        <v>4</v>
      </c>
      <c r="D299" s="6" t="b">
        <f t="shared" ca="1" si="34"/>
        <v>0</v>
      </c>
      <c r="E299" s="7">
        <f t="shared" si="35"/>
        <v>1992</v>
      </c>
      <c r="F299" s="7">
        <f t="shared" si="36"/>
        <v>8</v>
      </c>
      <c r="G299" s="7">
        <f t="shared" si="37"/>
        <v>27</v>
      </c>
      <c r="H299" s="7">
        <f t="shared" si="38"/>
        <v>13</v>
      </c>
      <c r="I299" s="7">
        <f t="shared" si="39"/>
        <v>11</v>
      </c>
      <c r="J299" s="7">
        <f t="shared" si="40"/>
        <v>35</v>
      </c>
      <c r="K299" s="6">
        <f t="shared" si="41"/>
        <v>5</v>
      </c>
    </row>
    <row r="300" spans="1:11" x14ac:dyDescent="0.25">
      <c r="A300" s="8" t="s">
        <v>313</v>
      </c>
      <c r="B300" s="10">
        <v>42535.708207291667</v>
      </c>
      <c r="C300" s="5">
        <v>4</v>
      </c>
      <c r="D300" s="6" t="b">
        <f t="shared" ca="1" si="34"/>
        <v>0</v>
      </c>
      <c r="E300" s="7">
        <f t="shared" si="35"/>
        <v>2016</v>
      </c>
      <c r="F300" s="7">
        <f t="shared" si="36"/>
        <v>6</v>
      </c>
      <c r="G300" s="7">
        <f t="shared" si="37"/>
        <v>14</v>
      </c>
      <c r="H300" s="7">
        <f t="shared" si="38"/>
        <v>16</v>
      </c>
      <c r="I300" s="7">
        <f t="shared" si="39"/>
        <v>59</v>
      </c>
      <c r="J300" s="7">
        <f t="shared" si="40"/>
        <v>25</v>
      </c>
      <c r="K300" s="6">
        <f t="shared" si="41"/>
        <v>3</v>
      </c>
    </row>
    <row r="301" spans="1:11" x14ac:dyDescent="0.25">
      <c r="A301" s="8" t="s">
        <v>314</v>
      </c>
      <c r="B301" s="10">
        <v>39168.00584618056</v>
      </c>
      <c r="C301" s="5">
        <v>4</v>
      </c>
      <c r="D301" s="6" t="b">
        <f t="shared" ca="1" si="34"/>
        <v>0</v>
      </c>
      <c r="E301" s="7">
        <f t="shared" si="35"/>
        <v>2007</v>
      </c>
      <c r="F301" s="7">
        <f t="shared" si="36"/>
        <v>3</v>
      </c>
      <c r="G301" s="7">
        <f t="shared" si="37"/>
        <v>27</v>
      </c>
      <c r="H301" s="7">
        <f t="shared" si="38"/>
        <v>0</v>
      </c>
      <c r="I301" s="7">
        <f t="shared" si="39"/>
        <v>8</v>
      </c>
      <c r="J301" s="7">
        <f t="shared" si="40"/>
        <v>13</v>
      </c>
      <c r="K301" s="6">
        <f t="shared" si="41"/>
        <v>3</v>
      </c>
    </row>
    <row r="302" spans="1:11" x14ac:dyDescent="0.25">
      <c r="A302" s="8" t="s">
        <v>315</v>
      </c>
      <c r="B302" s="10">
        <v>41081.779468865745</v>
      </c>
      <c r="C302" s="5">
        <v>5</v>
      </c>
      <c r="D302" s="6" t="b">
        <f t="shared" ca="1" si="34"/>
        <v>0</v>
      </c>
      <c r="E302" s="7">
        <f t="shared" si="35"/>
        <v>2012</v>
      </c>
      <c r="F302" s="7">
        <f t="shared" si="36"/>
        <v>6</v>
      </c>
      <c r="G302" s="7">
        <f t="shared" si="37"/>
        <v>21</v>
      </c>
      <c r="H302" s="7">
        <f t="shared" si="38"/>
        <v>18</v>
      </c>
      <c r="I302" s="7">
        <f t="shared" si="39"/>
        <v>42</v>
      </c>
      <c r="J302" s="7">
        <f t="shared" si="40"/>
        <v>25</v>
      </c>
      <c r="K302" s="6">
        <f t="shared" si="41"/>
        <v>5</v>
      </c>
    </row>
    <row r="303" spans="1:11" x14ac:dyDescent="0.25">
      <c r="A303" s="8" t="s">
        <v>316</v>
      </c>
      <c r="B303" s="10">
        <v>37623.97052210648</v>
      </c>
      <c r="C303" s="5">
        <v>3</v>
      </c>
      <c r="D303" s="6" t="b">
        <f t="shared" ca="1" si="34"/>
        <v>0</v>
      </c>
      <c r="E303" s="7">
        <f t="shared" si="35"/>
        <v>2003</v>
      </c>
      <c r="F303" s="7">
        <f t="shared" si="36"/>
        <v>1</v>
      </c>
      <c r="G303" s="7">
        <f t="shared" si="37"/>
        <v>2</v>
      </c>
      <c r="H303" s="7">
        <f t="shared" si="38"/>
        <v>23</v>
      </c>
      <c r="I303" s="7">
        <f t="shared" si="39"/>
        <v>17</v>
      </c>
      <c r="J303" s="7">
        <f t="shared" si="40"/>
        <v>1</v>
      </c>
      <c r="K303" s="6">
        <f t="shared" si="41"/>
        <v>5</v>
      </c>
    </row>
    <row r="304" spans="1:11" x14ac:dyDescent="0.25">
      <c r="A304" s="8" t="s">
        <v>317</v>
      </c>
      <c r="B304" s="10">
        <v>34622.668739699075</v>
      </c>
      <c r="C304" s="5">
        <v>3</v>
      </c>
      <c r="D304" s="6" t="b">
        <f t="shared" ca="1" si="34"/>
        <v>0</v>
      </c>
      <c r="E304" s="7">
        <f t="shared" si="35"/>
        <v>1994</v>
      </c>
      <c r="F304" s="7">
        <f t="shared" si="36"/>
        <v>10</v>
      </c>
      <c r="G304" s="7">
        <f t="shared" si="37"/>
        <v>15</v>
      </c>
      <c r="H304" s="7">
        <f t="shared" si="38"/>
        <v>16</v>
      </c>
      <c r="I304" s="7">
        <f t="shared" si="39"/>
        <v>2</v>
      </c>
      <c r="J304" s="7">
        <f t="shared" si="40"/>
        <v>42</v>
      </c>
      <c r="K304" s="6">
        <f t="shared" si="41"/>
        <v>7</v>
      </c>
    </row>
    <row r="305" spans="1:11" x14ac:dyDescent="0.25">
      <c r="A305" s="8" t="s">
        <v>318</v>
      </c>
      <c r="B305" s="10">
        <v>37148.138126273152</v>
      </c>
      <c r="C305" s="5">
        <v>4</v>
      </c>
      <c r="D305" s="6" t="b">
        <f t="shared" ca="1" si="34"/>
        <v>0</v>
      </c>
      <c r="E305" s="7">
        <f t="shared" si="35"/>
        <v>2001</v>
      </c>
      <c r="F305" s="7">
        <f t="shared" si="36"/>
        <v>9</v>
      </c>
      <c r="G305" s="7">
        <f t="shared" si="37"/>
        <v>14</v>
      </c>
      <c r="H305" s="7">
        <f t="shared" si="38"/>
        <v>3</v>
      </c>
      <c r="I305" s="7">
        <f t="shared" si="39"/>
        <v>18</v>
      </c>
      <c r="J305" s="7">
        <f t="shared" si="40"/>
        <v>37</v>
      </c>
      <c r="K305" s="6">
        <f t="shared" si="41"/>
        <v>6</v>
      </c>
    </row>
    <row r="306" spans="1:11" x14ac:dyDescent="0.25">
      <c r="A306" s="8" t="s">
        <v>319</v>
      </c>
      <c r="B306" s="10">
        <v>33529.251505902779</v>
      </c>
      <c r="C306" s="5">
        <v>1</v>
      </c>
      <c r="D306" s="6" t="b">
        <f t="shared" ca="1" si="34"/>
        <v>0</v>
      </c>
      <c r="E306" s="7">
        <f t="shared" si="35"/>
        <v>1991</v>
      </c>
      <c r="F306" s="7">
        <f t="shared" si="36"/>
        <v>10</v>
      </c>
      <c r="G306" s="7">
        <f t="shared" si="37"/>
        <v>18</v>
      </c>
      <c r="H306" s="7">
        <f t="shared" si="38"/>
        <v>6</v>
      </c>
      <c r="I306" s="7">
        <f t="shared" si="39"/>
        <v>2</v>
      </c>
      <c r="J306" s="7">
        <f t="shared" si="40"/>
        <v>42</v>
      </c>
      <c r="K306" s="6">
        <f t="shared" si="41"/>
        <v>6</v>
      </c>
    </row>
    <row r="307" spans="1:11" x14ac:dyDescent="0.25">
      <c r="A307" s="8" t="s">
        <v>320</v>
      </c>
      <c r="B307" s="10">
        <v>35009.214561458335</v>
      </c>
      <c r="C307" s="5">
        <v>1</v>
      </c>
      <c r="D307" s="6" t="b">
        <f t="shared" ca="1" si="34"/>
        <v>0</v>
      </c>
      <c r="E307" s="7">
        <f t="shared" si="35"/>
        <v>1995</v>
      </c>
      <c r="F307" s="7">
        <f t="shared" si="36"/>
        <v>11</v>
      </c>
      <c r="G307" s="7">
        <f t="shared" si="37"/>
        <v>6</v>
      </c>
      <c r="H307" s="7">
        <f t="shared" si="38"/>
        <v>5</v>
      </c>
      <c r="I307" s="7">
        <f t="shared" si="39"/>
        <v>8</v>
      </c>
      <c r="J307" s="7">
        <f t="shared" si="40"/>
        <v>45</v>
      </c>
      <c r="K307" s="6">
        <f t="shared" si="41"/>
        <v>2</v>
      </c>
    </row>
    <row r="308" spans="1:11" x14ac:dyDescent="0.25">
      <c r="A308" s="8" t="s">
        <v>321</v>
      </c>
      <c r="B308" s="10">
        <v>34355.54313784722</v>
      </c>
      <c r="C308" s="5">
        <v>2</v>
      </c>
      <c r="D308" s="6" t="b">
        <f t="shared" ca="1" si="34"/>
        <v>0</v>
      </c>
      <c r="E308" s="7">
        <f t="shared" si="35"/>
        <v>1994</v>
      </c>
      <c r="F308" s="7">
        <f t="shared" si="36"/>
        <v>1</v>
      </c>
      <c r="G308" s="7">
        <f t="shared" si="37"/>
        <v>21</v>
      </c>
      <c r="H308" s="7">
        <f t="shared" si="38"/>
        <v>13</v>
      </c>
      <c r="I308" s="7">
        <f t="shared" si="39"/>
        <v>2</v>
      </c>
      <c r="J308" s="7">
        <f t="shared" si="40"/>
        <v>4</v>
      </c>
      <c r="K308" s="6">
        <f t="shared" si="41"/>
        <v>6</v>
      </c>
    </row>
    <row r="309" spans="1:11" x14ac:dyDescent="0.25">
      <c r="A309" s="8" t="s">
        <v>322</v>
      </c>
      <c r="B309" s="10">
        <v>34166.172130902778</v>
      </c>
      <c r="C309" s="5">
        <v>2</v>
      </c>
      <c r="D309" s="6" t="b">
        <f t="shared" ca="1" si="34"/>
        <v>0</v>
      </c>
      <c r="E309" s="7">
        <f t="shared" si="35"/>
        <v>1993</v>
      </c>
      <c r="F309" s="7">
        <f t="shared" si="36"/>
        <v>7</v>
      </c>
      <c r="G309" s="7">
        <f t="shared" si="37"/>
        <v>16</v>
      </c>
      <c r="H309" s="7">
        <f t="shared" si="38"/>
        <v>4</v>
      </c>
      <c r="I309" s="7">
        <f t="shared" si="39"/>
        <v>7</v>
      </c>
      <c r="J309" s="7">
        <f t="shared" si="40"/>
        <v>29</v>
      </c>
      <c r="K309" s="6">
        <f t="shared" si="41"/>
        <v>6</v>
      </c>
    </row>
    <row r="310" spans="1:11" x14ac:dyDescent="0.25">
      <c r="A310" s="8" t="s">
        <v>323</v>
      </c>
      <c r="B310" s="10">
        <v>37064.234943402778</v>
      </c>
      <c r="C310" s="5">
        <v>5</v>
      </c>
      <c r="D310" s="6" t="b">
        <f t="shared" ca="1" si="34"/>
        <v>0</v>
      </c>
      <c r="E310" s="7">
        <f t="shared" si="35"/>
        <v>2001</v>
      </c>
      <c r="F310" s="7">
        <f t="shared" si="36"/>
        <v>6</v>
      </c>
      <c r="G310" s="7">
        <f t="shared" si="37"/>
        <v>22</v>
      </c>
      <c r="H310" s="7">
        <f t="shared" si="38"/>
        <v>5</v>
      </c>
      <c r="I310" s="7">
        <f t="shared" si="39"/>
        <v>38</v>
      </c>
      <c r="J310" s="7">
        <f t="shared" si="40"/>
        <v>25</v>
      </c>
      <c r="K310" s="6">
        <f t="shared" si="41"/>
        <v>6</v>
      </c>
    </row>
    <row r="311" spans="1:11" x14ac:dyDescent="0.25">
      <c r="A311" s="8" t="s">
        <v>324</v>
      </c>
      <c r="B311" s="10">
        <v>42722.386320717596</v>
      </c>
      <c r="C311" s="5">
        <v>2</v>
      </c>
      <c r="D311" s="6" t="b">
        <f t="shared" ca="1" si="34"/>
        <v>0</v>
      </c>
      <c r="E311" s="7">
        <f t="shared" si="35"/>
        <v>2016</v>
      </c>
      <c r="F311" s="7">
        <f t="shared" si="36"/>
        <v>12</v>
      </c>
      <c r="G311" s="7">
        <f t="shared" si="37"/>
        <v>18</v>
      </c>
      <c r="H311" s="7">
        <f t="shared" si="38"/>
        <v>9</v>
      </c>
      <c r="I311" s="7">
        <f t="shared" si="39"/>
        <v>16</v>
      </c>
      <c r="J311" s="7">
        <f t="shared" si="40"/>
        <v>52</v>
      </c>
      <c r="K311" s="6">
        <f t="shared" si="41"/>
        <v>1</v>
      </c>
    </row>
    <row r="312" spans="1:11" x14ac:dyDescent="0.25">
      <c r="A312" s="8" t="s">
        <v>325</v>
      </c>
      <c r="B312" s="10">
        <v>43301.500799884263</v>
      </c>
      <c r="C312" s="5">
        <v>4</v>
      </c>
      <c r="D312" s="6" t="b">
        <f t="shared" ca="1" si="34"/>
        <v>1</v>
      </c>
      <c r="E312" s="7">
        <f t="shared" si="35"/>
        <v>2018</v>
      </c>
      <c r="F312" s="7">
        <f t="shared" si="36"/>
        <v>7</v>
      </c>
      <c r="G312" s="7">
        <f t="shared" si="37"/>
        <v>20</v>
      </c>
      <c r="H312" s="7">
        <f t="shared" si="38"/>
        <v>12</v>
      </c>
      <c r="I312" s="7">
        <f t="shared" si="39"/>
        <v>1</v>
      </c>
      <c r="J312" s="7">
        <f t="shared" si="40"/>
        <v>29</v>
      </c>
      <c r="K312" s="6">
        <f t="shared" si="41"/>
        <v>6</v>
      </c>
    </row>
    <row r="313" spans="1:11" x14ac:dyDescent="0.25">
      <c r="A313" s="8" t="s">
        <v>326</v>
      </c>
      <c r="B313" s="10">
        <v>40251.695151736116</v>
      </c>
      <c r="C313" s="5">
        <v>1</v>
      </c>
      <c r="D313" s="6" t="b">
        <f t="shared" ca="1" si="34"/>
        <v>0</v>
      </c>
      <c r="E313" s="7">
        <f t="shared" si="35"/>
        <v>2010</v>
      </c>
      <c r="F313" s="7">
        <f t="shared" si="36"/>
        <v>3</v>
      </c>
      <c r="G313" s="7">
        <f t="shared" si="37"/>
        <v>14</v>
      </c>
      <c r="H313" s="7">
        <f t="shared" si="38"/>
        <v>16</v>
      </c>
      <c r="I313" s="7">
        <f t="shared" si="39"/>
        <v>41</v>
      </c>
      <c r="J313" s="7">
        <f t="shared" si="40"/>
        <v>12</v>
      </c>
      <c r="K313" s="6">
        <f t="shared" si="41"/>
        <v>1</v>
      </c>
    </row>
    <row r="314" spans="1:11" x14ac:dyDescent="0.25">
      <c r="A314" s="8" t="s">
        <v>327</v>
      </c>
      <c r="B314" s="10">
        <v>37122.02720034722</v>
      </c>
      <c r="C314" s="5">
        <v>2</v>
      </c>
      <c r="D314" s="6" t="b">
        <f t="shared" ca="1" si="34"/>
        <v>0</v>
      </c>
      <c r="E314" s="7">
        <f t="shared" si="35"/>
        <v>2001</v>
      </c>
      <c r="F314" s="7">
        <f t="shared" si="36"/>
        <v>8</v>
      </c>
      <c r="G314" s="7">
        <f t="shared" si="37"/>
        <v>19</v>
      </c>
      <c r="H314" s="7">
        <f t="shared" si="38"/>
        <v>0</v>
      </c>
      <c r="I314" s="7">
        <f t="shared" si="39"/>
        <v>39</v>
      </c>
      <c r="J314" s="7">
        <f t="shared" si="40"/>
        <v>34</v>
      </c>
      <c r="K314" s="6">
        <f t="shared" si="41"/>
        <v>1</v>
      </c>
    </row>
    <row r="315" spans="1:11" x14ac:dyDescent="0.25">
      <c r="A315" s="8" t="s">
        <v>328</v>
      </c>
      <c r="B315" s="10">
        <v>40066.357906365745</v>
      </c>
      <c r="C315" s="5">
        <v>3</v>
      </c>
      <c r="D315" s="6" t="b">
        <f t="shared" ca="1" si="34"/>
        <v>0</v>
      </c>
      <c r="E315" s="7">
        <f t="shared" si="35"/>
        <v>2009</v>
      </c>
      <c r="F315" s="7">
        <f t="shared" si="36"/>
        <v>9</v>
      </c>
      <c r="G315" s="7">
        <f t="shared" si="37"/>
        <v>10</v>
      </c>
      <c r="H315" s="7">
        <f t="shared" si="38"/>
        <v>8</v>
      </c>
      <c r="I315" s="7">
        <f t="shared" si="39"/>
        <v>35</v>
      </c>
      <c r="J315" s="7">
        <f t="shared" si="40"/>
        <v>37</v>
      </c>
      <c r="K315" s="6">
        <f t="shared" si="41"/>
        <v>5</v>
      </c>
    </row>
    <row r="316" spans="1:11" x14ac:dyDescent="0.25">
      <c r="A316" s="8" t="s">
        <v>329</v>
      </c>
      <c r="B316" s="10">
        <v>38060.496274421297</v>
      </c>
      <c r="C316" s="5">
        <v>5</v>
      </c>
      <c r="D316" s="6" t="b">
        <f t="shared" ca="1" si="34"/>
        <v>0</v>
      </c>
      <c r="E316" s="7">
        <f t="shared" si="35"/>
        <v>2004</v>
      </c>
      <c r="F316" s="7">
        <f t="shared" si="36"/>
        <v>3</v>
      </c>
      <c r="G316" s="7">
        <f t="shared" si="37"/>
        <v>14</v>
      </c>
      <c r="H316" s="7">
        <f t="shared" si="38"/>
        <v>11</v>
      </c>
      <c r="I316" s="7">
        <f t="shared" si="39"/>
        <v>54</v>
      </c>
      <c r="J316" s="7">
        <f t="shared" si="40"/>
        <v>12</v>
      </c>
      <c r="K316" s="6">
        <f t="shared" si="41"/>
        <v>1</v>
      </c>
    </row>
    <row r="317" spans="1:11" x14ac:dyDescent="0.25">
      <c r="A317" s="8" t="s">
        <v>330</v>
      </c>
      <c r="B317" s="10">
        <v>41366.757790625001</v>
      </c>
      <c r="C317" s="5">
        <v>2</v>
      </c>
      <c r="D317" s="6" t="b">
        <f t="shared" ca="1" si="34"/>
        <v>0</v>
      </c>
      <c r="E317" s="7">
        <f t="shared" si="35"/>
        <v>2013</v>
      </c>
      <c r="F317" s="7">
        <f t="shared" si="36"/>
        <v>4</v>
      </c>
      <c r="G317" s="7">
        <f t="shared" si="37"/>
        <v>2</v>
      </c>
      <c r="H317" s="7">
        <f t="shared" si="38"/>
        <v>18</v>
      </c>
      <c r="I317" s="7">
        <f t="shared" si="39"/>
        <v>11</v>
      </c>
      <c r="J317" s="7">
        <f t="shared" si="40"/>
        <v>14</v>
      </c>
      <c r="K317" s="6">
        <f t="shared" si="41"/>
        <v>3</v>
      </c>
    </row>
    <row r="318" spans="1:11" x14ac:dyDescent="0.25">
      <c r="A318" s="8" t="s">
        <v>331</v>
      </c>
      <c r="B318" s="10">
        <v>34168.182107754634</v>
      </c>
      <c r="C318" s="5">
        <v>4</v>
      </c>
      <c r="D318" s="6" t="b">
        <f t="shared" ca="1" si="34"/>
        <v>0</v>
      </c>
      <c r="E318" s="7">
        <f t="shared" si="35"/>
        <v>1993</v>
      </c>
      <c r="F318" s="7">
        <f t="shared" si="36"/>
        <v>7</v>
      </c>
      <c r="G318" s="7">
        <f t="shared" si="37"/>
        <v>18</v>
      </c>
      <c r="H318" s="7">
        <f t="shared" si="38"/>
        <v>4</v>
      </c>
      <c r="I318" s="7">
        <f t="shared" si="39"/>
        <v>22</v>
      </c>
      <c r="J318" s="7">
        <f t="shared" si="40"/>
        <v>30</v>
      </c>
      <c r="K318" s="6">
        <f t="shared" si="41"/>
        <v>1</v>
      </c>
    </row>
    <row r="319" spans="1:11" x14ac:dyDescent="0.25">
      <c r="A319" s="8" t="s">
        <v>332</v>
      </c>
      <c r="B319" s="10">
        <v>41667.732200347222</v>
      </c>
      <c r="C319" s="5">
        <v>3</v>
      </c>
      <c r="D319" s="6" t="b">
        <f t="shared" ca="1" si="34"/>
        <v>0</v>
      </c>
      <c r="E319" s="7">
        <f t="shared" si="35"/>
        <v>2014</v>
      </c>
      <c r="F319" s="7">
        <f t="shared" si="36"/>
        <v>1</v>
      </c>
      <c r="G319" s="7">
        <f t="shared" si="37"/>
        <v>28</v>
      </c>
      <c r="H319" s="7">
        <f t="shared" si="38"/>
        <v>17</v>
      </c>
      <c r="I319" s="7">
        <f t="shared" si="39"/>
        <v>34</v>
      </c>
      <c r="J319" s="7">
        <f t="shared" si="40"/>
        <v>5</v>
      </c>
      <c r="K319" s="6">
        <f t="shared" si="41"/>
        <v>3</v>
      </c>
    </row>
    <row r="320" spans="1:11" x14ac:dyDescent="0.25">
      <c r="A320" s="8" t="s">
        <v>333</v>
      </c>
      <c r="B320" s="10">
        <v>37681.624758217593</v>
      </c>
      <c r="C320" s="5">
        <v>1</v>
      </c>
      <c r="D320" s="6" t="b">
        <f t="shared" ca="1" si="34"/>
        <v>0</v>
      </c>
      <c r="E320" s="7">
        <f t="shared" si="35"/>
        <v>2003</v>
      </c>
      <c r="F320" s="7">
        <f t="shared" si="36"/>
        <v>3</v>
      </c>
      <c r="G320" s="7">
        <f t="shared" si="37"/>
        <v>1</v>
      </c>
      <c r="H320" s="7">
        <f t="shared" si="38"/>
        <v>14</v>
      </c>
      <c r="I320" s="7">
        <f t="shared" si="39"/>
        <v>59</v>
      </c>
      <c r="J320" s="7">
        <f t="shared" si="40"/>
        <v>9</v>
      </c>
      <c r="K320" s="6">
        <f t="shared" si="41"/>
        <v>7</v>
      </c>
    </row>
    <row r="321" spans="1:11" x14ac:dyDescent="0.25">
      <c r="A321" s="8" t="s">
        <v>334</v>
      </c>
      <c r="B321" s="10">
        <v>33561.144318402781</v>
      </c>
      <c r="C321" s="5">
        <v>4</v>
      </c>
      <c r="D321" s="6" t="b">
        <f t="shared" ca="1" si="34"/>
        <v>0</v>
      </c>
      <c r="E321" s="7">
        <f t="shared" si="35"/>
        <v>1991</v>
      </c>
      <c r="F321" s="7">
        <f t="shared" si="36"/>
        <v>11</v>
      </c>
      <c r="G321" s="7">
        <f t="shared" si="37"/>
        <v>19</v>
      </c>
      <c r="H321" s="7">
        <f t="shared" si="38"/>
        <v>3</v>
      </c>
      <c r="I321" s="7">
        <f t="shared" si="39"/>
        <v>27</v>
      </c>
      <c r="J321" s="7">
        <f t="shared" si="40"/>
        <v>47</v>
      </c>
      <c r="K321" s="6">
        <f t="shared" si="41"/>
        <v>3</v>
      </c>
    </row>
    <row r="322" spans="1:11" x14ac:dyDescent="0.25">
      <c r="A322" s="8" t="s">
        <v>335</v>
      </c>
      <c r="B322" s="10">
        <v>37547.665811458333</v>
      </c>
      <c r="C322" s="5">
        <v>2</v>
      </c>
      <c r="D322" s="6" t="b">
        <f t="shared" ca="1" si="34"/>
        <v>0</v>
      </c>
      <c r="E322" s="7">
        <f t="shared" si="35"/>
        <v>2002</v>
      </c>
      <c r="F322" s="7">
        <f t="shared" si="36"/>
        <v>10</v>
      </c>
      <c r="G322" s="7">
        <f t="shared" si="37"/>
        <v>18</v>
      </c>
      <c r="H322" s="7">
        <f t="shared" si="38"/>
        <v>15</v>
      </c>
      <c r="I322" s="7">
        <f t="shared" si="39"/>
        <v>58</v>
      </c>
      <c r="J322" s="7">
        <f t="shared" si="40"/>
        <v>42</v>
      </c>
      <c r="K322" s="6">
        <f t="shared" si="41"/>
        <v>6</v>
      </c>
    </row>
    <row r="323" spans="1:11" x14ac:dyDescent="0.25">
      <c r="A323" s="8" t="s">
        <v>336</v>
      </c>
      <c r="B323" s="10">
        <v>43215.842582291669</v>
      </c>
      <c r="C323" s="5">
        <v>3</v>
      </c>
      <c r="D323" s="6" t="b">
        <f t="shared" ref="D323:D386" ca="1" si="42">B323&gt;($N$2-365)</f>
        <v>0</v>
      </c>
      <c r="E323" s="7">
        <f t="shared" ref="E323:E386" si="43">YEAR(B323)</f>
        <v>2018</v>
      </c>
      <c r="F323" s="7">
        <f t="shared" ref="F323:F386" si="44">MONTH(B323)</f>
        <v>4</v>
      </c>
      <c r="G323" s="7">
        <f t="shared" ref="G323:G386" si="45">DAY(B323)</f>
        <v>25</v>
      </c>
      <c r="H323" s="7">
        <f t="shared" ref="H323:H386" si="46">HOUR(B323)</f>
        <v>20</v>
      </c>
      <c r="I323" s="7">
        <f t="shared" ref="I323:I386" si="47">MINUTE(B323)</f>
        <v>13</v>
      </c>
      <c r="J323" s="7">
        <f t="shared" ref="J323:J386" si="48">WEEKNUM(B323)</f>
        <v>17</v>
      </c>
      <c r="K323" s="6">
        <f t="shared" ref="K323:K386" si="49">WEEKDAY(B323,1)</f>
        <v>4</v>
      </c>
    </row>
    <row r="324" spans="1:11" x14ac:dyDescent="0.25">
      <c r="A324" s="8" t="s">
        <v>337</v>
      </c>
      <c r="B324" s="10">
        <v>39478.86250127315</v>
      </c>
      <c r="C324" s="5">
        <v>3</v>
      </c>
      <c r="D324" s="6" t="b">
        <f t="shared" ca="1" si="42"/>
        <v>0</v>
      </c>
      <c r="E324" s="7">
        <f t="shared" si="43"/>
        <v>2008</v>
      </c>
      <c r="F324" s="7">
        <f t="shared" si="44"/>
        <v>1</v>
      </c>
      <c r="G324" s="7">
        <f t="shared" si="45"/>
        <v>31</v>
      </c>
      <c r="H324" s="7">
        <f t="shared" si="46"/>
        <v>20</v>
      </c>
      <c r="I324" s="7">
        <f t="shared" si="47"/>
        <v>42</v>
      </c>
      <c r="J324" s="7">
        <f t="shared" si="48"/>
        <v>5</v>
      </c>
      <c r="K324" s="6">
        <f t="shared" si="49"/>
        <v>5</v>
      </c>
    </row>
    <row r="325" spans="1:11" x14ac:dyDescent="0.25">
      <c r="A325" s="8" t="s">
        <v>338</v>
      </c>
      <c r="B325" s="10">
        <v>34219.809873958337</v>
      </c>
      <c r="C325" s="5">
        <v>5</v>
      </c>
      <c r="D325" s="6" t="b">
        <f t="shared" ca="1" si="42"/>
        <v>0</v>
      </c>
      <c r="E325" s="7">
        <f t="shared" si="43"/>
        <v>1993</v>
      </c>
      <c r="F325" s="7">
        <f t="shared" si="44"/>
        <v>9</v>
      </c>
      <c r="G325" s="7">
        <f t="shared" si="45"/>
        <v>7</v>
      </c>
      <c r="H325" s="7">
        <f t="shared" si="46"/>
        <v>19</v>
      </c>
      <c r="I325" s="7">
        <f t="shared" si="47"/>
        <v>26</v>
      </c>
      <c r="J325" s="7">
        <f t="shared" si="48"/>
        <v>37</v>
      </c>
      <c r="K325" s="6">
        <f t="shared" si="49"/>
        <v>3</v>
      </c>
    </row>
    <row r="326" spans="1:11" x14ac:dyDescent="0.25">
      <c r="A326" s="8" t="s">
        <v>339</v>
      </c>
      <c r="B326" s="10">
        <v>34447.604260532411</v>
      </c>
      <c r="C326" s="5">
        <v>3</v>
      </c>
      <c r="D326" s="6" t="b">
        <f t="shared" ca="1" si="42"/>
        <v>0</v>
      </c>
      <c r="E326" s="7">
        <f t="shared" si="43"/>
        <v>1994</v>
      </c>
      <c r="F326" s="7">
        <f t="shared" si="44"/>
        <v>4</v>
      </c>
      <c r="G326" s="7">
        <f t="shared" si="45"/>
        <v>23</v>
      </c>
      <c r="H326" s="7">
        <f t="shared" si="46"/>
        <v>14</v>
      </c>
      <c r="I326" s="7">
        <f t="shared" si="47"/>
        <v>30</v>
      </c>
      <c r="J326" s="7">
        <f t="shared" si="48"/>
        <v>17</v>
      </c>
      <c r="K326" s="6">
        <f t="shared" si="49"/>
        <v>7</v>
      </c>
    </row>
    <row r="327" spans="1:11" x14ac:dyDescent="0.25">
      <c r="A327" s="8" t="s">
        <v>340</v>
      </c>
      <c r="B327" s="10">
        <v>40446.687547569447</v>
      </c>
      <c r="C327" s="5">
        <v>1</v>
      </c>
      <c r="D327" s="6" t="b">
        <f t="shared" ca="1" si="42"/>
        <v>0</v>
      </c>
      <c r="E327" s="7">
        <f t="shared" si="43"/>
        <v>2010</v>
      </c>
      <c r="F327" s="7">
        <f t="shared" si="44"/>
        <v>9</v>
      </c>
      <c r="G327" s="7">
        <f t="shared" si="45"/>
        <v>25</v>
      </c>
      <c r="H327" s="7">
        <f t="shared" si="46"/>
        <v>16</v>
      </c>
      <c r="I327" s="7">
        <f t="shared" si="47"/>
        <v>30</v>
      </c>
      <c r="J327" s="7">
        <f t="shared" si="48"/>
        <v>39</v>
      </c>
      <c r="K327" s="6">
        <f t="shared" si="49"/>
        <v>7</v>
      </c>
    </row>
    <row r="328" spans="1:11" x14ac:dyDescent="0.25">
      <c r="A328" s="8" t="s">
        <v>341</v>
      </c>
      <c r="B328" s="10">
        <v>34465.960718865739</v>
      </c>
      <c r="C328" s="5">
        <v>2</v>
      </c>
      <c r="D328" s="6" t="b">
        <f t="shared" ca="1" si="42"/>
        <v>0</v>
      </c>
      <c r="E328" s="7">
        <f t="shared" si="43"/>
        <v>1994</v>
      </c>
      <c r="F328" s="7">
        <f t="shared" si="44"/>
        <v>5</v>
      </c>
      <c r="G328" s="7">
        <f t="shared" si="45"/>
        <v>11</v>
      </c>
      <c r="H328" s="7">
        <f t="shared" si="46"/>
        <v>23</v>
      </c>
      <c r="I328" s="7">
        <f t="shared" si="47"/>
        <v>3</v>
      </c>
      <c r="J328" s="7">
        <f t="shared" si="48"/>
        <v>20</v>
      </c>
      <c r="K328" s="6">
        <f t="shared" si="49"/>
        <v>4</v>
      </c>
    </row>
    <row r="329" spans="1:11" x14ac:dyDescent="0.25">
      <c r="A329" s="8" t="s">
        <v>342</v>
      </c>
      <c r="B329" s="10">
        <v>36693.250915625002</v>
      </c>
      <c r="C329" s="5">
        <v>5</v>
      </c>
      <c r="D329" s="6" t="b">
        <f t="shared" ca="1" si="42"/>
        <v>0</v>
      </c>
      <c r="E329" s="7">
        <f t="shared" si="43"/>
        <v>2000</v>
      </c>
      <c r="F329" s="7">
        <f t="shared" si="44"/>
        <v>6</v>
      </c>
      <c r="G329" s="7">
        <f t="shared" si="45"/>
        <v>16</v>
      </c>
      <c r="H329" s="7">
        <f t="shared" si="46"/>
        <v>6</v>
      </c>
      <c r="I329" s="7">
        <f t="shared" si="47"/>
        <v>1</v>
      </c>
      <c r="J329" s="7">
        <f t="shared" si="48"/>
        <v>25</v>
      </c>
      <c r="K329" s="6">
        <f t="shared" si="49"/>
        <v>6</v>
      </c>
    </row>
    <row r="330" spans="1:11" x14ac:dyDescent="0.25">
      <c r="A330" s="8" t="s">
        <v>343</v>
      </c>
      <c r="B330" s="10">
        <v>38935.908612384257</v>
      </c>
      <c r="C330" s="5">
        <v>3</v>
      </c>
      <c r="D330" s="6" t="b">
        <f t="shared" ca="1" si="42"/>
        <v>0</v>
      </c>
      <c r="E330" s="7">
        <f t="shared" si="43"/>
        <v>2006</v>
      </c>
      <c r="F330" s="7">
        <f t="shared" si="44"/>
        <v>8</v>
      </c>
      <c r="G330" s="7">
        <f t="shared" si="45"/>
        <v>6</v>
      </c>
      <c r="H330" s="7">
        <f t="shared" si="46"/>
        <v>21</v>
      </c>
      <c r="I330" s="7">
        <f t="shared" si="47"/>
        <v>48</v>
      </c>
      <c r="J330" s="7">
        <f t="shared" si="48"/>
        <v>32</v>
      </c>
      <c r="K330" s="6">
        <f t="shared" si="49"/>
        <v>1</v>
      </c>
    </row>
    <row r="331" spans="1:11" x14ac:dyDescent="0.25">
      <c r="A331" s="8" t="s">
        <v>344</v>
      </c>
      <c r="B331" s="10">
        <v>37511.846239699073</v>
      </c>
      <c r="C331" s="5">
        <v>1</v>
      </c>
      <c r="D331" s="6" t="b">
        <f t="shared" ca="1" si="42"/>
        <v>0</v>
      </c>
      <c r="E331" s="7">
        <f t="shared" si="43"/>
        <v>2002</v>
      </c>
      <c r="F331" s="7">
        <f t="shared" si="44"/>
        <v>9</v>
      </c>
      <c r="G331" s="7">
        <f t="shared" si="45"/>
        <v>12</v>
      </c>
      <c r="H331" s="7">
        <f t="shared" si="46"/>
        <v>20</v>
      </c>
      <c r="I331" s="7">
        <f t="shared" si="47"/>
        <v>18</v>
      </c>
      <c r="J331" s="7">
        <f t="shared" si="48"/>
        <v>37</v>
      </c>
      <c r="K331" s="6">
        <f t="shared" si="49"/>
        <v>5</v>
      </c>
    </row>
    <row r="332" spans="1:11" x14ac:dyDescent="0.25">
      <c r="A332" s="8" t="s">
        <v>345</v>
      </c>
      <c r="B332" s="10">
        <v>37446.640695717593</v>
      </c>
      <c r="C332" s="5">
        <v>4</v>
      </c>
      <c r="D332" s="6" t="b">
        <f t="shared" ca="1" si="42"/>
        <v>0</v>
      </c>
      <c r="E332" s="7">
        <f t="shared" si="43"/>
        <v>2002</v>
      </c>
      <c r="F332" s="7">
        <f t="shared" si="44"/>
        <v>7</v>
      </c>
      <c r="G332" s="7">
        <f t="shared" si="45"/>
        <v>9</v>
      </c>
      <c r="H332" s="7">
        <f t="shared" si="46"/>
        <v>15</v>
      </c>
      <c r="I332" s="7">
        <f t="shared" si="47"/>
        <v>22</v>
      </c>
      <c r="J332" s="7">
        <f t="shared" si="48"/>
        <v>28</v>
      </c>
      <c r="K332" s="6">
        <f t="shared" si="49"/>
        <v>3</v>
      </c>
    </row>
    <row r="333" spans="1:11" x14ac:dyDescent="0.25">
      <c r="A333" s="8" t="s">
        <v>346</v>
      </c>
      <c r="B333" s="10">
        <v>39070.922825347225</v>
      </c>
      <c r="C333" s="5">
        <v>2</v>
      </c>
      <c r="D333" s="6" t="b">
        <f t="shared" ca="1" si="42"/>
        <v>0</v>
      </c>
      <c r="E333" s="7">
        <f t="shared" si="43"/>
        <v>2006</v>
      </c>
      <c r="F333" s="7">
        <f t="shared" si="44"/>
        <v>12</v>
      </c>
      <c r="G333" s="7">
        <f t="shared" si="45"/>
        <v>19</v>
      </c>
      <c r="H333" s="7">
        <f t="shared" si="46"/>
        <v>22</v>
      </c>
      <c r="I333" s="7">
        <f t="shared" si="47"/>
        <v>8</v>
      </c>
      <c r="J333" s="7">
        <f t="shared" si="48"/>
        <v>51</v>
      </c>
      <c r="K333" s="6">
        <f t="shared" si="49"/>
        <v>3</v>
      </c>
    </row>
    <row r="334" spans="1:11" x14ac:dyDescent="0.25">
      <c r="A334" s="8" t="s">
        <v>347</v>
      </c>
      <c r="B334" s="10">
        <v>36555.671783680555</v>
      </c>
      <c r="C334" s="5">
        <v>1</v>
      </c>
      <c r="D334" s="6" t="b">
        <f t="shared" ca="1" si="42"/>
        <v>0</v>
      </c>
      <c r="E334" s="7">
        <f t="shared" si="43"/>
        <v>2000</v>
      </c>
      <c r="F334" s="7">
        <f t="shared" si="44"/>
        <v>1</v>
      </c>
      <c r="G334" s="7">
        <f t="shared" si="45"/>
        <v>30</v>
      </c>
      <c r="H334" s="7">
        <f t="shared" si="46"/>
        <v>16</v>
      </c>
      <c r="I334" s="7">
        <f t="shared" si="47"/>
        <v>7</v>
      </c>
      <c r="J334" s="7">
        <f t="shared" si="48"/>
        <v>6</v>
      </c>
      <c r="K334" s="6">
        <f t="shared" si="49"/>
        <v>1</v>
      </c>
    </row>
    <row r="335" spans="1:11" x14ac:dyDescent="0.25">
      <c r="A335" s="8" t="s">
        <v>348</v>
      </c>
      <c r="B335" s="10">
        <v>42652.107316087968</v>
      </c>
      <c r="C335" s="5">
        <v>3</v>
      </c>
      <c r="D335" s="6" t="b">
        <f t="shared" ca="1" si="42"/>
        <v>0</v>
      </c>
      <c r="E335" s="7">
        <f t="shared" si="43"/>
        <v>2016</v>
      </c>
      <c r="F335" s="7">
        <f t="shared" si="44"/>
        <v>10</v>
      </c>
      <c r="G335" s="7">
        <f t="shared" si="45"/>
        <v>9</v>
      </c>
      <c r="H335" s="7">
        <f t="shared" si="46"/>
        <v>2</v>
      </c>
      <c r="I335" s="7">
        <f t="shared" si="47"/>
        <v>34</v>
      </c>
      <c r="J335" s="7">
        <f t="shared" si="48"/>
        <v>42</v>
      </c>
      <c r="K335" s="6">
        <f t="shared" si="49"/>
        <v>1</v>
      </c>
    </row>
    <row r="336" spans="1:11" x14ac:dyDescent="0.25">
      <c r="A336" s="8" t="s">
        <v>349</v>
      </c>
      <c r="B336" s="10">
        <v>40429.64878599537</v>
      </c>
      <c r="C336" s="5">
        <v>4</v>
      </c>
      <c r="D336" s="6" t="b">
        <f t="shared" ca="1" si="42"/>
        <v>0</v>
      </c>
      <c r="E336" s="7">
        <f t="shared" si="43"/>
        <v>2010</v>
      </c>
      <c r="F336" s="7">
        <f t="shared" si="44"/>
        <v>9</v>
      </c>
      <c r="G336" s="7">
        <f t="shared" si="45"/>
        <v>8</v>
      </c>
      <c r="H336" s="7">
        <f t="shared" si="46"/>
        <v>15</v>
      </c>
      <c r="I336" s="7">
        <f t="shared" si="47"/>
        <v>34</v>
      </c>
      <c r="J336" s="7">
        <f t="shared" si="48"/>
        <v>37</v>
      </c>
      <c r="K336" s="6">
        <f t="shared" si="49"/>
        <v>4</v>
      </c>
    </row>
    <row r="337" spans="1:11" x14ac:dyDescent="0.25">
      <c r="A337" s="8" t="s">
        <v>350</v>
      </c>
      <c r="B337" s="10">
        <v>38973.463843865742</v>
      </c>
      <c r="C337" s="5">
        <v>3</v>
      </c>
      <c r="D337" s="6" t="b">
        <f t="shared" ca="1" si="42"/>
        <v>0</v>
      </c>
      <c r="E337" s="7">
        <f t="shared" si="43"/>
        <v>2006</v>
      </c>
      <c r="F337" s="7">
        <f t="shared" si="44"/>
        <v>9</v>
      </c>
      <c r="G337" s="7">
        <f t="shared" si="45"/>
        <v>13</v>
      </c>
      <c r="H337" s="7">
        <f t="shared" si="46"/>
        <v>11</v>
      </c>
      <c r="I337" s="7">
        <f t="shared" si="47"/>
        <v>7</v>
      </c>
      <c r="J337" s="7">
        <f t="shared" si="48"/>
        <v>37</v>
      </c>
      <c r="K337" s="6">
        <f t="shared" si="49"/>
        <v>4</v>
      </c>
    </row>
    <row r="338" spans="1:11" x14ac:dyDescent="0.25">
      <c r="A338" s="8" t="s">
        <v>351</v>
      </c>
      <c r="B338" s="10">
        <v>36934.966876273153</v>
      </c>
      <c r="C338" s="5">
        <v>3</v>
      </c>
      <c r="D338" s="6" t="b">
        <f t="shared" ca="1" si="42"/>
        <v>0</v>
      </c>
      <c r="E338" s="7">
        <f t="shared" si="43"/>
        <v>2001</v>
      </c>
      <c r="F338" s="7">
        <f t="shared" si="44"/>
        <v>2</v>
      </c>
      <c r="G338" s="7">
        <f t="shared" si="45"/>
        <v>12</v>
      </c>
      <c r="H338" s="7">
        <f t="shared" si="46"/>
        <v>23</v>
      </c>
      <c r="I338" s="7">
        <f t="shared" si="47"/>
        <v>12</v>
      </c>
      <c r="J338" s="7">
        <f t="shared" si="48"/>
        <v>7</v>
      </c>
      <c r="K338" s="6">
        <f t="shared" si="49"/>
        <v>2</v>
      </c>
    </row>
    <row r="339" spans="1:11" x14ac:dyDescent="0.25">
      <c r="A339" s="8" t="s">
        <v>352</v>
      </c>
      <c r="B339" s="10">
        <v>39894.444781365739</v>
      </c>
      <c r="C339" s="5">
        <v>1</v>
      </c>
      <c r="D339" s="6" t="b">
        <f t="shared" ca="1" si="42"/>
        <v>0</v>
      </c>
      <c r="E339" s="7">
        <f t="shared" si="43"/>
        <v>2009</v>
      </c>
      <c r="F339" s="7">
        <f t="shared" si="44"/>
        <v>3</v>
      </c>
      <c r="G339" s="7">
        <f t="shared" si="45"/>
        <v>22</v>
      </c>
      <c r="H339" s="7">
        <f t="shared" si="46"/>
        <v>10</v>
      </c>
      <c r="I339" s="7">
        <f t="shared" si="47"/>
        <v>40</v>
      </c>
      <c r="J339" s="7">
        <f t="shared" si="48"/>
        <v>13</v>
      </c>
      <c r="K339" s="6">
        <f t="shared" si="49"/>
        <v>1</v>
      </c>
    </row>
    <row r="340" spans="1:11" x14ac:dyDescent="0.25">
      <c r="A340" s="8" t="s">
        <v>353</v>
      </c>
      <c r="B340" s="10">
        <v>42511.152686458336</v>
      </c>
      <c r="C340" s="5">
        <v>5</v>
      </c>
      <c r="D340" s="6" t="b">
        <f t="shared" ca="1" si="42"/>
        <v>0</v>
      </c>
      <c r="E340" s="7">
        <f t="shared" si="43"/>
        <v>2016</v>
      </c>
      <c r="F340" s="7">
        <f t="shared" si="44"/>
        <v>5</v>
      </c>
      <c r="G340" s="7">
        <f t="shared" si="45"/>
        <v>21</v>
      </c>
      <c r="H340" s="7">
        <f t="shared" si="46"/>
        <v>3</v>
      </c>
      <c r="I340" s="7">
        <f t="shared" si="47"/>
        <v>39</v>
      </c>
      <c r="J340" s="7">
        <f t="shared" si="48"/>
        <v>21</v>
      </c>
      <c r="K340" s="6">
        <f t="shared" si="49"/>
        <v>7</v>
      </c>
    </row>
    <row r="341" spans="1:11" x14ac:dyDescent="0.25">
      <c r="A341" s="8" t="s">
        <v>354</v>
      </c>
      <c r="B341" s="10">
        <v>34304.663357754631</v>
      </c>
      <c r="C341" s="5">
        <v>5</v>
      </c>
      <c r="D341" s="6" t="b">
        <f t="shared" ca="1" si="42"/>
        <v>0</v>
      </c>
      <c r="E341" s="7">
        <f t="shared" si="43"/>
        <v>1993</v>
      </c>
      <c r="F341" s="7">
        <f t="shared" si="44"/>
        <v>12</v>
      </c>
      <c r="G341" s="7">
        <f t="shared" si="45"/>
        <v>1</v>
      </c>
      <c r="H341" s="7">
        <f t="shared" si="46"/>
        <v>15</v>
      </c>
      <c r="I341" s="7">
        <f t="shared" si="47"/>
        <v>55</v>
      </c>
      <c r="J341" s="7">
        <f t="shared" si="48"/>
        <v>49</v>
      </c>
      <c r="K341" s="6">
        <f t="shared" si="49"/>
        <v>4</v>
      </c>
    </row>
    <row r="342" spans="1:11" x14ac:dyDescent="0.25">
      <c r="A342" s="8" t="s">
        <v>355</v>
      </c>
      <c r="B342" s="10">
        <v>41723.704121643517</v>
      </c>
      <c r="C342" s="5">
        <v>2</v>
      </c>
      <c r="D342" s="6" t="b">
        <f t="shared" ca="1" si="42"/>
        <v>0</v>
      </c>
      <c r="E342" s="7">
        <f t="shared" si="43"/>
        <v>2014</v>
      </c>
      <c r="F342" s="7">
        <f t="shared" si="44"/>
        <v>3</v>
      </c>
      <c r="G342" s="7">
        <f t="shared" si="45"/>
        <v>25</v>
      </c>
      <c r="H342" s="7">
        <f t="shared" si="46"/>
        <v>16</v>
      </c>
      <c r="I342" s="7">
        <f t="shared" si="47"/>
        <v>53</v>
      </c>
      <c r="J342" s="7">
        <f t="shared" si="48"/>
        <v>13</v>
      </c>
      <c r="K342" s="6">
        <f t="shared" si="49"/>
        <v>3</v>
      </c>
    </row>
    <row r="343" spans="1:11" x14ac:dyDescent="0.25">
      <c r="A343" s="8" t="s">
        <v>356</v>
      </c>
      <c r="B343" s="10">
        <v>35569.395047569444</v>
      </c>
      <c r="C343" s="5">
        <v>3</v>
      </c>
      <c r="D343" s="6" t="b">
        <f t="shared" ca="1" si="42"/>
        <v>0</v>
      </c>
      <c r="E343" s="7">
        <f t="shared" si="43"/>
        <v>1997</v>
      </c>
      <c r="F343" s="7">
        <f t="shared" si="44"/>
        <v>5</v>
      </c>
      <c r="G343" s="7">
        <f t="shared" si="45"/>
        <v>19</v>
      </c>
      <c r="H343" s="7">
        <f t="shared" si="46"/>
        <v>9</v>
      </c>
      <c r="I343" s="7">
        <f t="shared" si="47"/>
        <v>28</v>
      </c>
      <c r="J343" s="7">
        <f t="shared" si="48"/>
        <v>21</v>
      </c>
      <c r="K343" s="6">
        <f t="shared" si="49"/>
        <v>2</v>
      </c>
    </row>
    <row r="344" spans="1:11" x14ac:dyDescent="0.25">
      <c r="A344" s="8" t="s">
        <v>357</v>
      </c>
      <c r="B344" s="10">
        <v>42479.205070717595</v>
      </c>
      <c r="C344" s="5">
        <v>3</v>
      </c>
      <c r="D344" s="6" t="b">
        <f t="shared" ca="1" si="42"/>
        <v>0</v>
      </c>
      <c r="E344" s="7">
        <f t="shared" si="43"/>
        <v>2016</v>
      </c>
      <c r="F344" s="7">
        <f t="shared" si="44"/>
        <v>4</v>
      </c>
      <c r="G344" s="7">
        <f t="shared" si="45"/>
        <v>19</v>
      </c>
      <c r="H344" s="7">
        <f t="shared" si="46"/>
        <v>4</v>
      </c>
      <c r="I344" s="7">
        <f t="shared" si="47"/>
        <v>55</v>
      </c>
      <c r="J344" s="7">
        <f t="shared" si="48"/>
        <v>17</v>
      </c>
      <c r="K344" s="6">
        <f t="shared" si="49"/>
        <v>3</v>
      </c>
    </row>
    <row r="345" spans="1:11" x14ac:dyDescent="0.25">
      <c r="A345" s="8" t="s">
        <v>358</v>
      </c>
      <c r="B345" s="10">
        <v>39261.247605439814</v>
      </c>
      <c r="C345" s="5">
        <v>5</v>
      </c>
      <c r="D345" s="6" t="b">
        <f t="shared" ca="1" si="42"/>
        <v>0</v>
      </c>
      <c r="E345" s="7">
        <f t="shared" si="43"/>
        <v>2007</v>
      </c>
      <c r="F345" s="7">
        <f t="shared" si="44"/>
        <v>6</v>
      </c>
      <c r="G345" s="7">
        <f t="shared" si="45"/>
        <v>28</v>
      </c>
      <c r="H345" s="7">
        <f t="shared" si="46"/>
        <v>5</v>
      </c>
      <c r="I345" s="7">
        <f t="shared" si="47"/>
        <v>56</v>
      </c>
      <c r="J345" s="7">
        <f t="shared" si="48"/>
        <v>26</v>
      </c>
      <c r="K345" s="6">
        <f t="shared" si="49"/>
        <v>5</v>
      </c>
    </row>
    <row r="346" spans="1:11" x14ac:dyDescent="0.25">
      <c r="A346" s="8" t="s">
        <v>359</v>
      </c>
      <c r="B346" s="10">
        <v>42836.950151736113</v>
      </c>
      <c r="C346" s="5">
        <v>3</v>
      </c>
      <c r="D346" s="6" t="b">
        <f t="shared" ca="1" si="42"/>
        <v>0</v>
      </c>
      <c r="E346" s="7">
        <f t="shared" si="43"/>
        <v>2017</v>
      </c>
      <c r="F346" s="7">
        <f t="shared" si="44"/>
        <v>4</v>
      </c>
      <c r="G346" s="7">
        <f t="shared" si="45"/>
        <v>11</v>
      </c>
      <c r="H346" s="7">
        <f t="shared" si="46"/>
        <v>22</v>
      </c>
      <c r="I346" s="7">
        <f t="shared" si="47"/>
        <v>48</v>
      </c>
      <c r="J346" s="7">
        <f t="shared" si="48"/>
        <v>15</v>
      </c>
      <c r="K346" s="6">
        <f t="shared" si="49"/>
        <v>3</v>
      </c>
    </row>
    <row r="347" spans="1:11" x14ac:dyDescent="0.25">
      <c r="A347" s="8" t="s">
        <v>360</v>
      </c>
      <c r="B347" s="10">
        <v>42320.431783680557</v>
      </c>
      <c r="C347" s="5">
        <v>5</v>
      </c>
      <c r="D347" s="6" t="b">
        <f t="shared" ca="1" si="42"/>
        <v>0</v>
      </c>
      <c r="E347" s="7">
        <f t="shared" si="43"/>
        <v>2015</v>
      </c>
      <c r="F347" s="7">
        <f t="shared" si="44"/>
        <v>11</v>
      </c>
      <c r="G347" s="7">
        <f t="shared" si="45"/>
        <v>12</v>
      </c>
      <c r="H347" s="7">
        <f t="shared" si="46"/>
        <v>10</v>
      </c>
      <c r="I347" s="7">
        <f t="shared" si="47"/>
        <v>21</v>
      </c>
      <c r="J347" s="7">
        <f t="shared" si="48"/>
        <v>46</v>
      </c>
      <c r="K347" s="6">
        <f t="shared" si="49"/>
        <v>5</v>
      </c>
    </row>
    <row r="348" spans="1:11" x14ac:dyDescent="0.25">
      <c r="A348" s="8" t="s">
        <v>361</v>
      </c>
      <c r="B348" s="10">
        <v>35533.305799884263</v>
      </c>
      <c r="C348" s="5">
        <v>1</v>
      </c>
      <c r="D348" s="6" t="b">
        <f t="shared" ca="1" si="42"/>
        <v>0</v>
      </c>
      <c r="E348" s="7">
        <f t="shared" si="43"/>
        <v>1997</v>
      </c>
      <c r="F348" s="7">
        <f t="shared" si="44"/>
        <v>4</v>
      </c>
      <c r="G348" s="7">
        <f t="shared" si="45"/>
        <v>13</v>
      </c>
      <c r="H348" s="7">
        <f t="shared" si="46"/>
        <v>7</v>
      </c>
      <c r="I348" s="7">
        <f t="shared" si="47"/>
        <v>20</v>
      </c>
      <c r="J348" s="7">
        <f t="shared" si="48"/>
        <v>16</v>
      </c>
      <c r="K348" s="6">
        <f t="shared" si="49"/>
        <v>1</v>
      </c>
    </row>
    <row r="349" spans="1:11" x14ac:dyDescent="0.25">
      <c r="A349" s="8" t="s">
        <v>362</v>
      </c>
      <c r="B349" s="10">
        <v>37821.85401747685</v>
      </c>
      <c r="C349" s="5">
        <v>3</v>
      </c>
      <c r="D349" s="6" t="b">
        <f t="shared" ca="1" si="42"/>
        <v>0</v>
      </c>
      <c r="E349" s="7">
        <f t="shared" si="43"/>
        <v>2003</v>
      </c>
      <c r="F349" s="7">
        <f t="shared" si="44"/>
        <v>7</v>
      </c>
      <c r="G349" s="7">
        <f t="shared" si="45"/>
        <v>19</v>
      </c>
      <c r="H349" s="7">
        <f t="shared" si="46"/>
        <v>20</v>
      </c>
      <c r="I349" s="7">
        <f t="shared" si="47"/>
        <v>29</v>
      </c>
      <c r="J349" s="7">
        <f t="shared" si="48"/>
        <v>29</v>
      </c>
      <c r="K349" s="6">
        <f t="shared" si="49"/>
        <v>7</v>
      </c>
    </row>
    <row r="350" spans="1:11" x14ac:dyDescent="0.25">
      <c r="A350" s="8" t="s">
        <v>363</v>
      </c>
      <c r="B350" s="10">
        <v>37398.811667939815</v>
      </c>
      <c r="C350" s="5">
        <v>5</v>
      </c>
      <c r="D350" s="6" t="b">
        <f t="shared" ca="1" si="42"/>
        <v>0</v>
      </c>
      <c r="E350" s="7">
        <f t="shared" si="43"/>
        <v>2002</v>
      </c>
      <c r="F350" s="7">
        <f t="shared" si="44"/>
        <v>5</v>
      </c>
      <c r="G350" s="7">
        <f t="shared" si="45"/>
        <v>22</v>
      </c>
      <c r="H350" s="7">
        <f t="shared" si="46"/>
        <v>19</v>
      </c>
      <c r="I350" s="7">
        <f t="shared" si="47"/>
        <v>28</v>
      </c>
      <c r="J350" s="7">
        <f t="shared" si="48"/>
        <v>21</v>
      </c>
      <c r="K350" s="6">
        <f t="shared" si="49"/>
        <v>4</v>
      </c>
    </row>
    <row r="351" spans="1:11" x14ac:dyDescent="0.25">
      <c r="A351" s="8" t="s">
        <v>364</v>
      </c>
      <c r="B351" s="10">
        <v>42368.490718865745</v>
      </c>
      <c r="C351" s="5">
        <v>2</v>
      </c>
      <c r="D351" s="6" t="b">
        <f t="shared" ca="1" si="42"/>
        <v>0</v>
      </c>
      <c r="E351" s="7">
        <f t="shared" si="43"/>
        <v>2015</v>
      </c>
      <c r="F351" s="7">
        <f t="shared" si="44"/>
        <v>12</v>
      </c>
      <c r="G351" s="7">
        <f t="shared" si="45"/>
        <v>30</v>
      </c>
      <c r="H351" s="7">
        <f t="shared" si="46"/>
        <v>11</v>
      </c>
      <c r="I351" s="7">
        <f t="shared" si="47"/>
        <v>46</v>
      </c>
      <c r="J351" s="7">
        <f t="shared" si="48"/>
        <v>53</v>
      </c>
      <c r="K351" s="6">
        <f t="shared" si="49"/>
        <v>4</v>
      </c>
    </row>
    <row r="352" spans="1:11" x14ac:dyDescent="0.25">
      <c r="A352" s="8" t="s">
        <v>365</v>
      </c>
      <c r="B352" s="10">
        <v>37190.168195717597</v>
      </c>
      <c r="C352" s="5">
        <v>3</v>
      </c>
      <c r="D352" s="6" t="b">
        <f t="shared" ca="1" si="42"/>
        <v>0</v>
      </c>
      <c r="E352" s="7">
        <f t="shared" si="43"/>
        <v>2001</v>
      </c>
      <c r="F352" s="7">
        <f t="shared" si="44"/>
        <v>10</v>
      </c>
      <c r="G352" s="7">
        <f t="shared" si="45"/>
        <v>26</v>
      </c>
      <c r="H352" s="7">
        <f t="shared" si="46"/>
        <v>4</v>
      </c>
      <c r="I352" s="7">
        <f t="shared" si="47"/>
        <v>2</v>
      </c>
      <c r="J352" s="7">
        <f t="shared" si="48"/>
        <v>43</v>
      </c>
      <c r="K352" s="6">
        <f t="shared" si="49"/>
        <v>6</v>
      </c>
    </row>
    <row r="353" spans="1:11" x14ac:dyDescent="0.25">
      <c r="A353" s="8" t="s">
        <v>366</v>
      </c>
      <c r="B353" s="10">
        <v>34315.557420254634</v>
      </c>
      <c r="C353" s="5">
        <v>2</v>
      </c>
      <c r="D353" s="6" t="b">
        <f t="shared" ca="1" si="42"/>
        <v>0</v>
      </c>
      <c r="E353" s="7">
        <f t="shared" si="43"/>
        <v>1993</v>
      </c>
      <c r="F353" s="7">
        <f t="shared" si="44"/>
        <v>12</v>
      </c>
      <c r="G353" s="7">
        <f t="shared" si="45"/>
        <v>12</v>
      </c>
      <c r="H353" s="7">
        <f t="shared" si="46"/>
        <v>13</v>
      </c>
      <c r="I353" s="7">
        <f t="shared" si="47"/>
        <v>22</v>
      </c>
      <c r="J353" s="7">
        <f t="shared" si="48"/>
        <v>51</v>
      </c>
      <c r="K353" s="6">
        <f t="shared" si="49"/>
        <v>1</v>
      </c>
    </row>
    <row r="354" spans="1:11" x14ac:dyDescent="0.25">
      <c r="A354" s="8" t="s">
        <v>367</v>
      </c>
      <c r="B354" s="10">
        <v>34027.613751273151</v>
      </c>
      <c r="C354" s="5">
        <v>4</v>
      </c>
      <c r="D354" s="6" t="b">
        <f t="shared" ca="1" si="42"/>
        <v>0</v>
      </c>
      <c r="E354" s="7">
        <f t="shared" si="43"/>
        <v>1993</v>
      </c>
      <c r="F354" s="7">
        <f t="shared" si="44"/>
        <v>2</v>
      </c>
      <c r="G354" s="7">
        <f t="shared" si="45"/>
        <v>27</v>
      </c>
      <c r="H354" s="7">
        <f t="shared" si="46"/>
        <v>14</v>
      </c>
      <c r="I354" s="7">
        <f t="shared" si="47"/>
        <v>43</v>
      </c>
      <c r="J354" s="7">
        <f t="shared" si="48"/>
        <v>9</v>
      </c>
      <c r="K354" s="6">
        <f t="shared" si="49"/>
        <v>7</v>
      </c>
    </row>
    <row r="355" spans="1:11" x14ac:dyDescent="0.25">
      <c r="A355" s="8" t="s">
        <v>368</v>
      </c>
      <c r="B355" s="10">
        <v>34156.860290625002</v>
      </c>
      <c r="C355" s="5">
        <v>4</v>
      </c>
      <c r="D355" s="6" t="b">
        <f t="shared" ca="1" si="42"/>
        <v>0</v>
      </c>
      <c r="E355" s="7">
        <f t="shared" si="43"/>
        <v>1993</v>
      </c>
      <c r="F355" s="7">
        <f t="shared" si="44"/>
        <v>7</v>
      </c>
      <c r="G355" s="7">
        <f t="shared" si="45"/>
        <v>6</v>
      </c>
      <c r="H355" s="7">
        <f t="shared" si="46"/>
        <v>20</v>
      </c>
      <c r="I355" s="7">
        <f t="shared" si="47"/>
        <v>38</v>
      </c>
      <c r="J355" s="7">
        <f t="shared" si="48"/>
        <v>28</v>
      </c>
      <c r="K355" s="6">
        <f t="shared" si="49"/>
        <v>3</v>
      </c>
    </row>
    <row r="356" spans="1:11" x14ac:dyDescent="0.25">
      <c r="A356" s="8" t="s">
        <v>369</v>
      </c>
      <c r="B356" s="10">
        <v>39807.314873958334</v>
      </c>
      <c r="C356" s="5">
        <v>3</v>
      </c>
      <c r="D356" s="6" t="b">
        <f t="shared" ca="1" si="42"/>
        <v>0</v>
      </c>
      <c r="E356" s="7">
        <f t="shared" si="43"/>
        <v>2008</v>
      </c>
      <c r="F356" s="7">
        <f t="shared" si="44"/>
        <v>12</v>
      </c>
      <c r="G356" s="7">
        <f t="shared" si="45"/>
        <v>25</v>
      </c>
      <c r="H356" s="7">
        <f t="shared" si="46"/>
        <v>7</v>
      </c>
      <c r="I356" s="7">
        <f t="shared" si="47"/>
        <v>33</v>
      </c>
      <c r="J356" s="7">
        <f t="shared" si="48"/>
        <v>52</v>
      </c>
      <c r="K356" s="6">
        <f t="shared" si="49"/>
        <v>5</v>
      </c>
    </row>
    <row r="357" spans="1:11" x14ac:dyDescent="0.25">
      <c r="A357" s="8" t="s">
        <v>370</v>
      </c>
      <c r="B357" s="10">
        <v>40156.833820717591</v>
      </c>
      <c r="C357" s="5">
        <v>4</v>
      </c>
      <c r="D357" s="6" t="b">
        <f t="shared" ca="1" si="42"/>
        <v>0</v>
      </c>
      <c r="E357" s="7">
        <f t="shared" si="43"/>
        <v>2009</v>
      </c>
      <c r="F357" s="7">
        <f t="shared" si="44"/>
        <v>12</v>
      </c>
      <c r="G357" s="7">
        <f t="shared" si="45"/>
        <v>9</v>
      </c>
      <c r="H357" s="7">
        <f t="shared" si="46"/>
        <v>20</v>
      </c>
      <c r="I357" s="7">
        <f t="shared" si="47"/>
        <v>0</v>
      </c>
      <c r="J357" s="7">
        <f t="shared" si="48"/>
        <v>50</v>
      </c>
      <c r="K357" s="6">
        <f t="shared" si="49"/>
        <v>4</v>
      </c>
    </row>
    <row r="358" spans="1:11" x14ac:dyDescent="0.25">
      <c r="A358" s="8" t="s">
        <v>371</v>
      </c>
      <c r="B358" s="10">
        <v>42925.742246643516</v>
      </c>
      <c r="C358" s="5">
        <v>2</v>
      </c>
      <c r="D358" s="6" t="b">
        <f t="shared" ca="1" si="42"/>
        <v>0</v>
      </c>
      <c r="E358" s="7">
        <f t="shared" si="43"/>
        <v>2017</v>
      </c>
      <c r="F358" s="7">
        <f t="shared" si="44"/>
        <v>7</v>
      </c>
      <c r="G358" s="7">
        <f t="shared" si="45"/>
        <v>9</v>
      </c>
      <c r="H358" s="7">
        <f t="shared" si="46"/>
        <v>17</v>
      </c>
      <c r="I358" s="7">
        <f t="shared" si="47"/>
        <v>48</v>
      </c>
      <c r="J358" s="7">
        <f t="shared" si="48"/>
        <v>28</v>
      </c>
      <c r="K358" s="6">
        <f t="shared" si="49"/>
        <v>1</v>
      </c>
    </row>
    <row r="359" spans="1:11" x14ac:dyDescent="0.25">
      <c r="A359" s="8" t="s">
        <v>372</v>
      </c>
      <c r="B359" s="10">
        <v>39403.957952662036</v>
      </c>
      <c r="C359" s="5">
        <v>5</v>
      </c>
      <c r="D359" s="6" t="b">
        <f t="shared" ca="1" si="42"/>
        <v>0</v>
      </c>
      <c r="E359" s="7">
        <f t="shared" si="43"/>
        <v>2007</v>
      </c>
      <c r="F359" s="7">
        <f t="shared" si="44"/>
        <v>11</v>
      </c>
      <c r="G359" s="7">
        <f t="shared" si="45"/>
        <v>17</v>
      </c>
      <c r="H359" s="7">
        <f t="shared" si="46"/>
        <v>22</v>
      </c>
      <c r="I359" s="7">
        <f t="shared" si="47"/>
        <v>59</v>
      </c>
      <c r="J359" s="7">
        <f t="shared" si="48"/>
        <v>46</v>
      </c>
      <c r="K359" s="6">
        <f t="shared" si="49"/>
        <v>7</v>
      </c>
    </row>
    <row r="360" spans="1:11" x14ac:dyDescent="0.25">
      <c r="A360" s="8" t="s">
        <v>373</v>
      </c>
      <c r="B360" s="10">
        <v>35696.449272106482</v>
      </c>
      <c r="C360" s="5">
        <v>3</v>
      </c>
      <c r="D360" s="6" t="b">
        <f t="shared" ca="1" si="42"/>
        <v>0</v>
      </c>
      <c r="E360" s="7">
        <f t="shared" si="43"/>
        <v>1997</v>
      </c>
      <c r="F360" s="7">
        <f t="shared" si="44"/>
        <v>9</v>
      </c>
      <c r="G360" s="7">
        <f t="shared" si="45"/>
        <v>23</v>
      </c>
      <c r="H360" s="7">
        <f t="shared" si="46"/>
        <v>10</v>
      </c>
      <c r="I360" s="7">
        <f t="shared" si="47"/>
        <v>46</v>
      </c>
      <c r="J360" s="7">
        <f t="shared" si="48"/>
        <v>39</v>
      </c>
      <c r="K360" s="6">
        <f t="shared" si="49"/>
        <v>3</v>
      </c>
    </row>
    <row r="361" spans="1:11" x14ac:dyDescent="0.25">
      <c r="A361" s="8" t="s">
        <v>374</v>
      </c>
      <c r="B361" s="10">
        <v>38847.216367013891</v>
      </c>
      <c r="C361" s="5">
        <v>2</v>
      </c>
      <c r="D361" s="6" t="b">
        <f t="shared" ca="1" si="42"/>
        <v>0</v>
      </c>
      <c r="E361" s="7">
        <f t="shared" si="43"/>
        <v>2006</v>
      </c>
      <c r="F361" s="7">
        <f t="shared" si="44"/>
        <v>5</v>
      </c>
      <c r="G361" s="7">
        <f t="shared" si="45"/>
        <v>10</v>
      </c>
      <c r="H361" s="7">
        <f t="shared" si="46"/>
        <v>5</v>
      </c>
      <c r="I361" s="7">
        <f t="shared" si="47"/>
        <v>11</v>
      </c>
      <c r="J361" s="7">
        <f t="shared" si="48"/>
        <v>19</v>
      </c>
      <c r="K361" s="6">
        <f t="shared" si="49"/>
        <v>4</v>
      </c>
    </row>
    <row r="362" spans="1:11" x14ac:dyDescent="0.25">
      <c r="A362" s="8" t="s">
        <v>375</v>
      </c>
      <c r="B362" s="10">
        <v>41148.412975810184</v>
      </c>
      <c r="C362" s="5">
        <v>1</v>
      </c>
      <c r="D362" s="6" t="b">
        <f t="shared" ca="1" si="42"/>
        <v>0</v>
      </c>
      <c r="E362" s="7">
        <f t="shared" si="43"/>
        <v>2012</v>
      </c>
      <c r="F362" s="7">
        <f t="shared" si="44"/>
        <v>8</v>
      </c>
      <c r="G362" s="7">
        <f t="shared" si="45"/>
        <v>27</v>
      </c>
      <c r="H362" s="7">
        <f t="shared" si="46"/>
        <v>9</v>
      </c>
      <c r="I362" s="7">
        <f t="shared" si="47"/>
        <v>54</v>
      </c>
      <c r="J362" s="7">
        <f t="shared" si="48"/>
        <v>35</v>
      </c>
      <c r="K362" s="6">
        <f t="shared" si="49"/>
        <v>2</v>
      </c>
    </row>
    <row r="363" spans="1:11" x14ac:dyDescent="0.25">
      <c r="A363" s="8" t="s">
        <v>376</v>
      </c>
      <c r="B363" s="10">
        <v>33874.621586921297</v>
      </c>
      <c r="C363" s="5">
        <v>1</v>
      </c>
      <c r="D363" s="6" t="b">
        <f t="shared" ca="1" si="42"/>
        <v>0</v>
      </c>
      <c r="E363" s="7">
        <f t="shared" si="43"/>
        <v>1992</v>
      </c>
      <c r="F363" s="7">
        <f t="shared" si="44"/>
        <v>9</v>
      </c>
      <c r="G363" s="7">
        <f t="shared" si="45"/>
        <v>27</v>
      </c>
      <c r="H363" s="7">
        <f t="shared" si="46"/>
        <v>14</v>
      </c>
      <c r="I363" s="7">
        <f t="shared" si="47"/>
        <v>55</v>
      </c>
      <c r="J363" s="7">
        <f t="shared" si="48"/>
        <v>40</v>
      </c>
      <c r="K363" s="6">
        <f t="shared" si="49"/>
        <v>1</v>
      </c>
    </row>
    <row r="364" spans="1:11" x14ac:dyDescent="0.25">
      <c r="A364" s="8" t="s">
        <v>377</v>
      </c>
      <c r="B364" s="10">
        <v>37575.370823032412</v>
      </c>
      <c r="C364" s="5">
        <v>5</v>
      </c>
      <c r="D364" s="6" t="b">
        <f t="shared" ca="1" si="42"/>
        <v>0</v>
      </c>
      <c r="E364" s="7">
        <f t="shared" si="43"/>
        <v>2002</v>
      </c>
      <c r="F364" s="7">
        <f t="shared" si="44"/>
        <v>11</v>
      </c>
      <c r="G364" s="7">
        <f t="shared" si="45"/>
        <v>15</v>
      </c>
      <c r="H364" s="7">
        <f t="shared" si="46"/>
        <v>8</v>
      </c>
      <c r="I364" s="7">
        <f t="shared" si="47"/>
        <v>53</v>
      </c>
      <c r="J364" s="7">
        <f t="shared" si="48"/>
        <v>46</v>
      </c>
      <c r="K364" s="6">
        <f t="shared" si="49"/>
        <v>6</v>
      </c>
    </row>
    <row r="365" spans="1:11" x14ac:dyDescent="0.25">
      <c r="A365" s="8" t="s">
        <v>378</v>
      </c>
      <c r="B365" s="10">
        <v>42419.540221180556</v>
      </c>
      <c r="C365" s="5">
        <v>2</v>
      </c>
      <c r="D365" s="6" t="b">
        <f t="shared" ca="1" si="42"/>
        <v>0</v>
      </c>
      <c r="E365" s="7">
        <f t="shared" si="43"/>
        <v>2016</v>
      </c>
      <c r="F365" s="7">
        <f t="shared" si="44"/>
        <v>2</v>
      </c>
      <c r="G365" s="7">
        <f t="shared" si="45"/>
        <v>19</v>
      </c>
      <c r="H365" s="7">
        <f t="shared" si="46"/>
        <v>12</v>
      </c>
      <c r="I365" s="7">
        <f t="shared" si="47"/>
        <v>57</v>
      </c>
      <c r="J365" s="7">
        <f t="shared" si="48"/>
        <v>8</v>
      </c>
      <c r="K365" s="6">
        <f t="shared" si="49"/>
        <v>6</v>
      </c>
    </row>
    <row r="366" spans="1:11" x14ac:dyDescent="0.25">
      <c r="A366" s="8" t="s">
        <v>379</v>
      </c>
      <c r="B366" s="10">
        <v>40077.008809143517</v>
      </c>
      <c r="C366" s="5">
        <v>1</v>
      </c>
      <c r="D366" s="6" t="b">
        <f t="shared" ca="1" si="42"/>
        <v>0</v>
      </c>
      <c r="E366" s="7">
        <f t="shared" si="43"/>
        <v>2009</v>
      </c>
      <c r="F366" s="7">
        <f t="shared" si="44"/>
        <v>9</v>
      </c>
      <c r="G366" s="7">
        <f t="shared" si="45"/>
        <v>21</v>
      </c>
      <c r="H366" s="7">
        <f t="shared" si="46"/>
        <v>0</v>
      </c>
      <c r="I366" s="7">
        <f t="shared" si="47"/>
        <v>12</v>
      </c>
      <c r="J366" s="7">
        <f t="shared" si="48"/>
        <v>39</v>
      </c>
      <c r="K366" s="6">
        <f t="shared" si="49"/>
        <v>2</v>
      </c>
    </row>
    <row r="367" spans="1:11" x14ac:dyDescent="0.25">
      <c r="A367" s="8" t="s">
        <v>380</v>
      </c>
      <c r="B367" s="10">
        <v>36460.587235069448</v>
      </c>
      <c r="C367" s="5">
        <v>4</v>
      </c>
      <c r="D367" s="6" t="b">
        <f t="shared" ca="1" si="42"/>
        <v>0</v>
      </c>
      <c r="E367" s="7">
        <f t="shared" si="43"/>
        <v>1999</v>
      </c>
      <c r="F367" s="7">
        <f t="shared" si="44"/>
        <v>10</v>
      </c>
      <c r="G367" s="7">
        <f t="shared" si="45"/>
        <v>27</v>
      </c>
      <c r="H367" s="7">
        <f t="shared" si="46"/>
        <v>14</v>
      </c>
      <c r="I367" s="7">
        <f t="shared" si="47"/>
        <v>5</v>
      </c>
      <c r="J367" s="7">
        <f t="shared" si="48"/>
        <v>44</v>
      </c>
      <c r="K367" s="6">
        <f t="shared" si="49"/>
        <v>4</v>
      </c>
    </row>
    <row r="368" spans="1:11" x14ac:dyDescent="0.25">
      <c r="A368" s="8" t="s">
        <v>381</v>
      </c>
      <c r="B368" s="10">
        <v>38783.986644791665</v>
      </c>
      <c r="C368" s="5">
        <v>4</v>
      </c>
      <c r="D368" s="6" t="b">
        <f t="shared" ca="1" si="42"/>
        <v>0</v>
      </c>
      <c r="E368" s="7">
        <f t="shared" si="43"/>
        <v>2006</v>
      </c>
      <c r="F368" s="7">
        <f t="shared" si="44"/>
        <v>3</v>
      </c>
      <c r="G368" s="7">
        <f t="shared" si="45"/>
        <v>7</v>
      </c>
      <c r="H368" s="7">
        <f t="shared" si="46"/>
        <v>23</v>
      </c>
      <c r="I368" s="7">
        <f t="shared" si="47"/>
        <v>40</v>
      </c>
      <c r="J368" s="7">
        <f t="shared" si="48"/>
        <v>10</v>
      </c>
      <c r="K368" s="6">
        <f t="shared" si="49"/>
        <v>3</v>
      </c>
    </row>
    <row r="369" spans="1:11" x14ac:dyDescent="0.25">
      <c r="A369" s="8" t="s">
        <v>382</v>
      </c>
      <c r="B369" s="10">
        <v>42811.074167939812</v>
      </c>
      <c r="C369" s="5">
        <v>3</v>
      </c>
      <c r="D369" s="6" t="b">
        <f t="shared" ca="1" si="42"/>
        <v>0</v>
      </c>
      <c r="E369" s="7">
        <f t="shared" si="43"/>
        <v>2017</v>
      </c>
      <c r="F369" s="7">
        <f t="shared" si="44"/>
        <v>3</v>
      </c>
      <c r="G369" s="7">
        <f t="shared" si="45"/>
        <v>17</v>
      </c>
      <c r="H369" s="7">
        <f t="shared" si="46"/>
        <v>1</v>
      </c>
      <c r="I369" s="7">
        <f t="shared" si="47"/>
        <v>46</v>
      </c>
      <c r="J369" s="7">
        <f t="shared" si="48"/>
        <v>11</v>
      </c>
      <c r="K369" s="6">
        <f t="shared" si="49"/>
        <v>6</v>
      </c>
    </row>
    <row r="370" spans="1:11" x14ac:dyDescent="0.25">
      <c r="A370" s="8" t="s">
        <v>383</v>
      </c>
      <c r="B370" s="10">
        <v>40395.888160995375</v>
      </c>
      <c r="C370" s="5">
        <v>5</v>
      </c>
      <c r="D370" s="6" t="b">
        <f t="shared" ca="1" si="42"/>
        <v>0</v>
      </c>
      <c r="E370" s="7">
        <f t="shared" si="43"/>
        <v>2010</v>
      </c>
      <c r="F370" s="7">
        <f t="shared" si="44"/>
        <v>8</v>
      </c>
      <c r="G370" s="7">
        <f t="shared" si="45"/>
        <v>5</v>
      </c>
      <c r="H370" s="7">
        <f t="shared" si="46"/>
        <v>21</v>
      </c>
      <c r="I370" s="7">
        <f t="shared" si="47"/>
        <v>18</v>
      </c>
      <c r="J370" s="7">
        <f t="shared" si="48"/>
        <v>32</v>
      </c>
      <c r="K370" s="6">
        <f t="shared" si="49"/>
        <v>5</v>
      </c>
    </row>
    <row r="371" spans="1:11" x14ac:dyDescent="0.25">
      <c r="A371" s="8" t="s">
        <v>384</v>
      </c>
      <c r="B371" s="10">
        <v>38192.743311458333</v>
      </c>
      <c r="C371" s="5">
        <v>4</v>
      </c>
      <c r="D371" s="6" t="b">
        <f t="shared" ca="1" si="42"/>
        <v>0</v>
      </c>
      <c r="E371" s="7">
        <f t="shared" si="43"/>
        <v>2004</v>
      </c>
      <c r="F371" s="7">
        <f t="shared" si="44"/>
        <v>7</v>
      </c>
      <c r="G371" s="7">
        <f t="shared" si="45"/>
        <v>24</v>
      </c>
      <c r="H371" s="7">
        <f t="shared" si="46"/>
        <v>17</v>
      </c>
      <c r="I371" s="7">
        <f t="shared" si="47"/>
        <v>50</v>
      </c>
      <c r="J371" s="7">
        <f t="shared" si="48"/>
        <v>30</v>
      </c>
      <c r="K371" s="6">
        <f t="shared" si="49"/>
        <v>7</v>
      </c>
    </row>
    <row r="372" spans="1:11" x14ac:dyDescent="0.25">
      <c r="A372" s="8" t="s">
        <v>385</v>
      </c>
      <c r="B372" s="10">
        <v>39904.808207291666</v>
      </c>
      <c r="C372" s="5">
        <v>2</v>
      </c>
      <c r="D372" s="6" t="b">
        <f t="shared" ca="1" si="42"/>
        <v>0</v>
      </c>
      <c r="E372" s="7">
        <f t="shared" si="43"/>
        <v>2009</v>
      </c>
      <c r="F372" s="7">
        <f t="shared" si="44"/>
        <v>4</v>
      </c>
      <c r="G372" s="7">
        <f t="shared" si="45"/>
        <v>1</v>
      </c>
      <c r="H372" s="7">
        <f t="shared" si="46"/>
        <v>19</v>
      </c>
      <c r="I372" s="7">
        <f t="shared" si="47"/>
        <v>23</v>
      </c>
      <c r="J372" s="7">
        <f t="shared" si="48"/>
        <v>14</v>
      </c>
      <c r="K372" s="6">
        <f t="shared" si="49"/>
        <v>4</v>
      </c>
    </row>
    <row r="373" spans="1:11" x14ac:dyDescent="0.25">
      <c r="A373" s="8" t="s">
        <v>386</v>
      </c>
      <c r="B373" s="10">
        <v>43226.69775590278</v>
      </c>
      <c r="C373" s="5">
        <v>4</v>
      </c>
      <c r="D373" s="6" t="b">
        <f t="shared" ca="1" si="42"/>
        <v>0</v>
      </c>
      <c r="E373" s="7">
        <f t="shared" si="43"/>
        <v>2018</v>
      </c>
      <c r="F373" s="7">
        <f t="shared" si="44"/>
        <v>5</v>
      </c>
      <c r="G373" s="7">
        <f t="shared" si="45"/>
        <v>6</v>
      </c>
      <c r="H373" s="7">
        <f t="shared" si="46"/>
        <v>16</v>
      </c>
      <c r="I373" s="7">
        <f t="shared" si="47"/>
        <v>44</v>
      </c>
      <c r="J373" s="7">
        <f t="shared" si="48"/>
        <v>19</v>
      </c>
      <c r="K373" s="6">
        <f t="shared" si="49"/>
        <v>1</v>
      </c>
    </row>
    <row r="374" spans="1:11" x14ac:dyDescent="0.25">
      <c r="A374" s="8" t="s">
        <v>387</v>
      </c>
      <c r="B374" s="10">
        <v>35453.545498958338</v>
      </c>
      <c r="C374" s="5">
        <v>3</v>
      </c>
      <c r="D374" s="6" t="b">
        <f t="shared" ca="1" si="42"/>
        <v>0</v>
      </c>
      <c r="E374" s="7">
        <f t="shared" si="43"/>
        <v>1997</v>
      </c>
      <c r="F374" s="7">
        <f t="shared" si="44"/>
        <v>1</v>
      </c>
      <c r="G374" s="7">
        <f t="shared" si="45"/>
        <v>23</v>
      </c>
      <c r="H374" s="7">
        <f t="shared" si="46"/>
        <v>13</v>
      </c>
      <c r="I374" s="7">
        <f t="shared" si="47"/>
        <v>5</v>
      </c>
      <c r="J374" s="7">
        <f t="shared" si="48"/>
        <v>4</v>
      </c>
      <c r="K374" s="6">
        <f t="shared" si="49"/>
        <v>5</v>
      </c>
    </row>
    <row r="375" spans="1:11" x14ac:dyDescent="0.25">
      <c r="A375" s="8" t="s">
        <v>388</v>
      </c>
      <c r="B375" s="10">
        <v>33371.001251273148</v>
      </c>
      <c r="C375" s="5">
        <v>4</v>
      </c>
      <c r="D375" s="6" t="b">
        <f t="shared" ca="1" si="42"/>
        <v>0</v>
      </c>
      <c r="E375" s="7">
        <f t="shared" si="43"/>
        <v>1991</v>
      </c>
      <c r="F375" s="7">
        <f t="shared" si="44"/>
        <v>5</v>
      </c>
      <c r="G375" s="7">
        <f t="shared" si="45"/>
        <v>13</v>
      </c>
      <c r="H375" s="7">
        <f t="shared" si="46"/>
        <v>0</v>
      </c>
      <c r="I375" s="7">
        <f t="shared" si="47"/>
        <v>1</v>
      </c>
      <c r="J375" s="7">
        <f t="shared" si="48"/>
        <v>20</v>
      </c>
      <c r="K375" s="6">
        <f t="shared" si="49"/>
        <v>2</v>
      </c>
    </row>
    <row r="376" spans="1:11" x14ac:dyDescent="0.25">
      <c r="A376" s="8" t="s">
        <v>389</v>
      </c>
      <c r="B376" s="10">
        <v>39144.801517476852</v>
      </c>
      <c r="C376" s="5">
        <v>2</v>
      </c>
      <c r="D376" s="6" t="b">
        <f t="shared" ca="1" si="42"/>
        <v>0</v>
      </c>
      <c r="E376" s="7">
        <f t="shared" si="43"/>
        <v>2007</v>
      </c>
      <c r="F376" s="7">
        <f t="shared" si="44"/>
        <v>3</v>
      </c>
      <c r="G376" s="7">
        <f t="shared" si="45"/>
        <v>3</v>
      </c>
      <c r="H376" s="7">
        <f t="shared" si="46"/>
        <v>19</v>
      </c>
      <c r="I376" s="7">
        <f t="shared" si="47"/>
        <v>14</v>
      </c>
      <c r="J376" s="7">
        <f t="shared" si="48"/>
        <v>9</v>
      </c>
      <c r="K376" s="6">
        <f t="shared" si="49"/>
        <v>7</v>
      </c>
    </row>
    <row r="377" spans="1:11" x14ac:dyDescent="0.25">
      <c r="A377" s="8" t="s">
        <v>390</v>
      </c>
      <c r="B377" s="10">
        <v>40729.901737384258</v>
      </c>
      <c r="C377" s="5">
        <v>2</v>
      </c>
      <c r="D377" s="6" t="b">
        <f t="shared" ca="1" si="42"/>
        <v>0</v>
      </c>
      <c r="E377" s="7">
        <f t="shared" si="43"/>
        <v>2011</v>
      </c>
      <c r="F377" s="7">
        <f t="shared" si="44"/>
        <v>7</v>
      </c>
      <c r="G377" s="7">
        <f t="shared" si="45"/>
        <v>5</v>
      </c>
      <c r="H377" s="7">
        <f t="shared" si="46"/>
        <v>21</v>
      </c>
      <c r="I377" s="7">
        <f t="shared" si="47"/>
        <v>38</v>
      </c>
      <c r="J377" s="7">
        <f t="shared" si="48"/>
        <v>28</v>
      </c>
      <c r="K377" s="6">
        <f t="shared" si="49"/>
        <v>3</v>
      </c>
    </row>
    <row r="378" spans="1:11" x14ac:dyDescent="0.25">
      <c r="A378" s="8" t="s">
        <v>391</v>
      </c>
      <c r="B378" s="10">
        <v>40663.943149421299</v>
      </c>
      <c r="C378" s="5">
        <v>3</v>
      </c>
      <c r="D378" s="6" t="b">
        <f t="shared" ca="1" si="42"/>
        <v>0</v>
      </c>
      <c r="E378" s="7">
        <f t="shared" si="43"/>
        <v>2011</v>
      </c>
      <c r="F378" s="7">
        <f t="shared" si="44"/>
        <v>4</v>
      </c>
      <c r="G378" s="7">
        <f t="shared" si="45"/>
        <v>30</v>
      </c>
      <c r="H378" s="7">
        <f t="shared" si="46"/>
        <v>22</v>
      </c>
      <c r="I378" s="7">
        <f t="shared" si="47"/>
        <v>38</v>
      </c>
      <c r="J378" s="7">
        <f t="shared" si="48"/>
        <v>18</v>
      </c>
      <c r="K378" s="6">
        <f t="shared" si="49"/>
        <v>7</v>
      </c>
    </row>
    <row r="379" spans="1:11" x14ac:dyDescent="0.25">
      <c r="A379" s="8" t="s">
        <v>392</v>
      </c>
      <c r="B379" s="10">
        <v>34439.030348495369</v>
      </c>
      <c r="C379" s="5">
        <v>5</v>
      </c>
      <c r="D379" s="6" t="b">
        <f t="shared" ca="1" si="42"/>
        <v>0</v>
      </c>
      <c r="E379" s="7">
        <f t="shared" si="43"/>
        <v>1994</v>
      </c>
      <c r="F379" s="7">
        <f t="shared" si="44"/>
        <v>4</v>
      </c>
      <c r="G379" s="7">
        <f t="shared" si="45"/>
        <v>15</v>
      </c>
      <c r="H379" s="7">
        <f t="shared" si="46"/>
        <v>0</v>
      </c>
      <c r="I379" s="7">
        <f t="shared" si="47"/>
        <v>43</v>
      </c>
      <c r="J379" s="7">
        <f t="shared" si="48"/>
        <v>16</v>
      </c>
      <c r="K379" s="6">
        <f t="shared" si="49"/>
        <v>6</v>
      </c>
    </row>
    <row r="380" spans="1:11" x14ac:dyDescent="0.25">
      <c r="A380" s="8" t="s">
        <v>393</v>
      </c>
      <c r="B380" s="10">
        <v>41605.240788310184</v>
      </c>
      <c r="C380" s="5">
        <v>2</v>
      </c>
      <c r="D380" s="6" t="b">
        <f t="shared" ca="1" si="42"/>
        <v>0</v>
      </c>
      <c r="E380" s="7">
        <f t="shared" si="43"/>
        <v>2013</v>
      </c>
      <c r="F380" s="7">
        <f t="shared" si="44"/>
        <v>11</v>
      </c>
      <c r="G380" s="7">
        <f t="shared" si="45"/>
        <v>27</v>
      </c>
      <c r="H380" s="7">
        <f t="shared" si="46"/>
        <v>5</v>
      </c>
      <c r="I380" s="7">
        <f t="shared" si="47"/>
        <v>46</v>
      </c>
      <c r="J380" s="7">
        <f t="shared" si="48"/>
        <v>48</v>
      </c>
      <c r="K380" s="6">
        <f t="shared" si="49"/>
        <v>4</v>
      </c>
    </row>
    <row r="381" spans="1:11" x14ac:dyDescent="0.25">
      <c r="A381" s="8" t="s">
        <v>394</v>
      </c>
      <c r="B381" s="10">
        <v>43316.252235069449</v>
      </c>
      <c r="C381" s="5">
        <v>5</v>
      </c>
      <c r="D381" s="6" t="b">
        <f t="shared" ca="1" si="42"/>
        <v>1</v>
      </c>
      <c r="E381" s="7">
        <f t="shared" si="43"/>
        <v>2018</v>
      </c>
      <c r="F381" s="7">
        <f t="shared" si="44"/>
        <v>8</v>
      </c>
      <c r="G381" s="7">
        <f t="shared" si="45"/>
        <v>4</v>
      </c>
      <c r="H381" s="7">
        <f t="shared" si="46"/>
        <v>6</v>
      </c>
      <c r="I381" s="7">
        <f t="shared" si="47"/>
        <v>3</v>
      </c>
      <c r="J381" s="7">
        <f t="shared" si="48"/>
        <v>31</v>
      </c>
      <c r="K381" s="6">
        <f t="shared" si="49"/>
        <v>7</v>
      </c>
    </row>
    <row r="382" spans="1:11" x14ac:dyDescent="0.25">
      <c r="A382" s="8" t="s">
        <v>395</v>
      </c>
      <c r="B382" s="10">
        <v>37753.666424884257</v>
      </c>
      <c r="C382" s="5">
        <v>4</v>
      </c>
      <c r="D382" s="6" t="b">
        <f t="shared" ca="1" si="42"/>
        <v>0</v>
      </c>
      <c r="E382" s="7">
        <f t="shared" si="43"/>
        <v>2003</v>
      </c>
      <c r="F382" s="7">
        <f t="shared" si="44"/>
        <v>5</v>
      </c>
      <c r="G382" s="7">
        <f t="shared" si="45"/>
        <v>12</v>
      </c>
      <c r="H382" s="7">
        <f t="shared" si="46"/>
        <v>15</v>
      </c>
      <c r="I382" s="7">
        <f t="shared" si="47"/>
        <v>59</v>
      </c>
      <c r="J382" s="7">
        <f t="shared" si="48"/>
        <v>20</v>
      </c>
      <c r="K382" s="6">
        <f t="shared" si="49"/>
        <v>2</v>
      </c>
    </row>
    <row r="383" spans="1:11" x14ac:dyDescent="0.25">
      <c r="A383" s="8" t="s">
        <v>396</v>
      </c>
      <c r="B383" s="10">
        <v>40951.480522106482</v>
      </c>
      <c r="C383" s="5">
        <v>2</v>
      </c>
      <c r="D383" s="6" t="b">
        <f t="shared" ca="1" si="42"/>
        <v>0</v>
      </c>
      <c r="E383" s="7">
        <f t="shared" si="43"/>
        <v>2012</v>
      </c>
      <c r="F383" s="7">
        <f t="shared" si="44"/>
        <v>2</v>
      </c>
      <c r="G383" s="7">
        <f t="shared" si="45"/>
        <v>12</v>
      </c>
      <c r="H383" s="7">
        <f t="shared" si="46"/>
        <v>11</v>
      </c>
      <c r="I383" s="7">
        <f t="shared" si="47"/>
        <v>31</v>
      </c>
      <c r="J383" s="7">
        <f t="shared" si="48"/>
        <v>7</v>
      </c>
      <c r="K383" s="6">
        <f t="shared" si="49"/>
        <v>1</v>
      </c>
    </row>
    <row r="384" spans="1:11" x14ac:dyDescent="0.25">
      <c r="A384" s="8" t="s">
        <v>397</v>
      </c>
      <c r="B384" s="10">
        <v>33912.299144791665</v>
      </c>
      <c r="C384" s="5">
        <v>3</v>
      </c>
      <c r="D384" s="6" t="b">
        <f t="shared" ca="1" si="42"/>
        <v>0</v>
      </c>
      <c r="E384" s="7">
        <f t="shared" si="43"/>
        <v>1992</v>
      </c>
      <c r="F384" s="7">
        <f t="shared" si="44"/>
        <v>11</v>
      </c>
      <c r="G384" s="7">
        <f t="shared" si="45"/>
        <v>4</v>
      </c>
      <c r="H384" s="7">
        <f t="shared" si="46"/>
        <v>7</v>
      </c>
      <c r="I384" s="7">
        <f t="shared" si="47"/>
        <v>10</v>
      </c>
      <c r="J384" s="7">
        <f t="shared" si="48"/>
        <v>45</v>
      </c>
      <c r="K384" s="6">
        <f t="shared" si="49"/>
        <v>4</v>
      </c>
    </row>
    <row r="385" spans="1:11" x14ac:dyDescent="0.25">
      <c r="A385" s="8" t="s">
        <v>398</v>
      </c>
      <c r="B385" s="10">
        <v>38518.478415625003</v>
      </c>
      <c r="C385" s="5">
        <v>4</v>
      </c>
      <c r="D385" s="6" t="b">
        <f t="shared" ca="1" si="42"/>
        <v>0</v>
      </c>
      <c r="E385" s="7">
        <f t="shared" si="43"/>
        <v>2005</v>
      </c>
      <c r="F385" s="7">
        <f t="shared" si="44"/>
        <v>6</v>
      </c>
      <c r="G385" s="7">
        <f t="shared" si="45"/>
        <v>15</v>
      </c>
      <c r="H385" s="7">
        <f t="shared" si="46"/>
        <v>11</v>
      </c>
      <c r="I385" s="7">
        <f t="shared" si="47"/>
        <v>28</v>
      </c>
      <c r="J385" s="7">
        <f t="shared" si="48"/>
        <v>25</v>
      </c>
      <c r="K385" s="6">
        <f t="shared" si="49"/>
        <v>4</v>
      </c>
    </row>
    <row r="386" spans="1:11" x14ac:dyDescent="0.25">
      <c r="A386" s="8" t="s">
        <v>399</v>
      </c>
      <c r="B386" s="10">
        <v>38342.203716550925</v>
      </c>
      <c r="C386" s="5">
        <v>3</v>
      </c>
      <c r="D386" s="6" t="b">
        <f t="shared" ca="1" si="42"/>
        <v>0</v>
      </c>
      <c r="E386" s="7">
        <f t="shared" si="43"/>
        <v>2004</v>
      </c>
      <c r="F386" s="7">
        <f t="shared" si="44"/>
        <v>12</v>
      </c>
      <c r="G386" s="7">
        <f t="shared" si="45"/>
        <v>21</v>
      </c>
      <c r="H386" s="7">
        <f t="shared" si="46"/>
        <v>4</v>
      </c>
      <c r="I386" s="7">
        <f t="shared" si="47"/>
        <v>53</v>
      </c>
      <c r="J386" s="7">
        <f t="shared" si="48"/>
        <v>52</v>
      </c>
      <c r="K386" s="6">
        <f t="shared" si="49"/>
        <v>3</v>
      </c>
    </row>
    <row r="387" spans="1:11" x14ac:dyDescent="0.25">
      <c r="A387" s="8" t="s">
        <v>400</v>
      </c>
      <c r="B387" s="10">
        <v>35558.66577673611</v>
      </c>
      <c r="C387" s="5">
        <v>3</v>
      </c>
      <c r="D387" s="6" t="b">
        <f t="shared" ref="D387:D450" ca="1" si="50">B387&gt;($N$2-365)</f>
        <v>0</v>
      </c>
      <c r="E387" s="7">
        <f t="shared" ref="E387:E450" si="51">YEAR(B387)</f>
        <v>1997</v>
      </c>
      <c r="F387" s="7">
        <f t="shared" ref="F387:F450" si="52">MONTH(B387)</f>
        <v>5</v>
      </c>
      <c r="G387" s="7">
        <f t="shared" ref="G387:G450" si="53">DAY(B387)</f>
        <v>8</v>
      </c>
      <c r="H387" s="7">
        <f t="shared" ref="H387:H450" si="54">HOUR(B387)</f>
        <v>15</v>
      </c>
      <c r="I387" s="7">
        <f t="shared" ref="I387:I450" si="55">MINUTE(B387)</f>
        <v>58</v>
      </c>
      <c r="J387" s="7">
        <f t="shared" ref="J387:J450" si="56">WEEKNUM(B387)</f>
        <v>19</v>
      </c>
      <c r="K387" s="6">
        <f t="shared" ref="K387:K450" si="57">WEEKDAY(B387,1)</f>
        <v>5</v>
      </c>
    </row>
    <row r="388" spans="1:11" x14ac:dyDescent="0.25">
      <c r="A388" s="8" t="s">
        <v>401</v>
      </c>
      <c r="B388" s="10">
        <v>35338.270892476852</v>
      </c>
      <c r="C388" s="5">
        <v>3</v>
      </c>
      <c r="D388" s="6" t="b">
        <f t="shared" ca="1" si="50"/>
        <v>0</v>
      </c>
      <c r="E388" s="7">
        <f t="shared" si="51"/>
        <v>1996</v>
      </c>
      <c r="F388" s="7">
        <f t="shared" si="52"/>
        <v>9</v>
      </c>
      <c r="G388" s="7">
        <f t="shared" si="53"/>
        <v>30</v>
      </c>
      <c r="H388" s="7">
        <f t="shared" si="54"/>
        <v>6</v>
      </c>
      <c r="I388" s="7">
        <f t="shared" si="55"/>
        <v>30</v>
      </c>
      <c r="J388" s="7">
        <f t="shared" si="56"/>
        <v>40</v>
      </c>
      <c r="K388" s="6">
        <f t="shared" si="57"/>
        <v>2</v>
      </c>
    </row>
    <row r="389" spans="1:11" x14ac:dyDescent="0.25">
      <c r="A389" s="8" t="s">
        <v>402</v>
      </c>
      <c r="B389" s="10">
        <v>38289.961112384262</v>
      </c>
      <c r="C389" s="5">
        <v>4</v>
      </c>
      <c r="D389" s="6" t="b">
        <f t="shared" ca="1" si="50"/>
        <v>0</v>
      </c>
      <c r="E389" s="7">
        <f t="shared" si="51"/>
        <v>2004</v>
      </c>
      <c r="F389" s="7">
        <f t="shared" si="52"/>
        <v>10</v>
      </c>
      <c r="G389" s="7">
        <f t="shared" si="53"/>
        <v>29</v>
      </c>
      <c r="H389" s="7">
        <f t="shared" si="54"/>
        <v>23</v>
      </c>
      <c r="I389" s="7">
        <f t="shared" si="55"/>
        <v>4</v>
      </c>
      <c r="J389" s="7">
        <f t="shared" si="56"/>
        <v>44</v>
      </c>
      <c r="K389" s="6">
        <f t="shared" si="57"/>
        <v>6</v>
      </c>
    </row>
    <row r="390" spans="1:11" x14ac:dyDescent="0.25">
      <c r="A390" s="8" t="s">
        <v>403</v>
      </c>
      <c r="B390" s="10">
        <v>41481.301818402782</v>
      </c>
      <c r="C390" s="5">
        <v>3</v>
      </c>
      <c r="D390" s="6" t="b">
        <f t="shared" ca="1" si="50"/>
        <v>0</v>
      </c>
      <c r="E390" s="7">
        <f t="shared" si="51"/>
        <v>2013</v>
      </c>
      <c r="F390" s="7">
        <f t="shared" si="52"/>
        <v>7</v>
      </c>
      <c r="G390" s="7">
        <f t="shared" si="53"/>
        <v>26</v>
      </c>
      <c r="H390" s="7">
        <f t="shared" si="54"/>
        <v>7</v>
      </c>
      <c r="I390" s="7">
        <f t="shared" si="55"/>
        <v>14</v>
      </c>
      <c r="J390" s="7">
        <f t="shared" si="56"/>
        <v>30</v>
      </c>
      <c r="K390" s="6">
        <f t="shared" si="57"/>
        <v>6</v>
      </c>
    </row>
    <row r="391" spans="1:11" x14ac:dyDescent="0.25">
      <c r="A391" s="8" t="s">
        <v>404</v>
      </c>
      <c r="B391" s="10">
        <v>35252.524341550925</v>
      </c>
      <c r="C391" s="5">
        <v>1</v>
      </c>
      <c r="D391" s="6" t="b">
        <f t="shared" ca="1" si="50"/>
        <v>0</v>
      </c>
      <c r="E391" s="7">
        <f t="shared" si="51"/>
        <v>1996</v>
      </c>
      <c r="F391" s="7">
        <f t="shared" si="52"/>
        <v>7</v>
      </c>
      <c r="G391" s="7">
        <f t="shared" si="53"/>
        <v>6</v>
      </c>
      <c r="H391" s="7">
        <f t="shared" si="54"/>
        <v>12</v>
      </c>
      <c r="I391" s="7">
        <f t="shared" si="55"/>
        <v>35</v>
      </c>
      <c r="J391" s="7">
        <f t="shared" si="56"/>
        <v>27</v>
      </c>
      <c r="K391" s="6">
        <f t="shared" si="57"/>
        <v>7</v>
      </c>
    </row>
    <row r="392" spans="1:11" x14ac:dyDescent="0.25">
      <c r="A392" s="8" t="s">
        <v>405</v>
      </c>
      <c r="B392" s="10">
        <v>33977.373334606484</v>
      </c>
      <c r="C392" s="5">
        <v>1</v>
      </c>
      <c r="D392" s="6" t="b">
        <f t="shared" ca="1" si="50"/>
        <v>0</v>
      </c>
      <c r="E392" s="7">
        <f t="shared" si="51"/>
        <v>1993</v>
      </c>
      <c r="F392" s="7">
        <f t="shared" si="52"/>
        <v>1</v>
      </c>
      <c r="G392" s="7">
        <f t="shared" si="53"/>
        <v>8</v>
      </c>
      <c r="H392" s="7">
        <f t="shared" si="54"/>
        <v>8</v>
      </c>
      <c r="I392" s="7">
        <f t="shared" si="55"/>
        <v>57</v>
      </c>
      <c r="J392" s="7">
        <f t="shared" si="56"/>
        <v>2</v>
      </c>
      <c r="K392" s="6">
        <f t="shared" si="57"/>
        <v>6</v>
      </c>
    </row>
    <row r="393" spans="1:11" x14ac:dyDescent="0.25">
      <c r="A393" s="8" t="s">
        <v>406</v>
      </c>
      <c r="B393" s="10">
        <v>37948.260059143518</v>
      </c>
      <c r="C393" s="5">
        <v>1</v>
      </c>
      <c r="D393" s="6" t="b">
        <f t="shared" ca="1" si="50"/>
        <v>0</v>
      </c>
      <c r="E393" s="7">
        <f t="shared" si="51"/>
        <v>2003</v>
      </c>
      <c r="F393" s="7">
        <f t="shared" si="52"/>
        <v>11</v>
      </c>
      <c r="G393" s="7">
        <f t="shared" si="53"/>
        <v>23</v>
      </c>
      <c r="H393" s="7">
        <f t="shared" si="54"/>
        <v>6</v>
      </c>
      <c r="I393" s="7">
        <f t="shared" si="55"/>
        <v>14</v>
      </c>
      <c r="J393" s="7">
        <f t="shared" si="56"/>
        <v>48</v>
      </c>
      <c r="K393" s="6">
        <f t="shared" si="57"/>
        <v>1</v>
      </c>
    </row>
    <row r="394" spans="1:11" x14ac:dyDescent="0.25">
      <c r="A394" s="8" t="s">
        <v>407</v>
      </c>
      <c r="B394" s="10">
        <v>39776.886355439819</v>
      </c>
      <c r="C394" s="5">
        <v>4</v>
      </c>
      <c r="D394" s="6" t="b">
        <f t="shared" ca="1" si="50"/>
        <v>0</v>
      </c>
      <c r="E394" s="7">
        <f t="shared" si="51"/>
        <v>2008</v>
      </c>
      <c r="F394" s="7">
        <f t="shared" si="52"/>
        <v>11</v>
      </c>
      <c r="G394" s="7">
        <f t="shared" si="53"/>
        <v>24</v>
      </c>
      <c r="H394" s="7">
        <f t="shared" si="54"/>
        <v>21</v>
      </c>
      <c r="I394" s="7">
        <f t="shared" si="55"/>
        <v>16</v>
      </c>
      <c r="J394" s="7">
        <f t="shared" si="56"/>
        <v>48</v>
      </c>
      <c r="K394" s="6">
        <f t="shared" si="57"/>
        <v>2</v>
      </c>
    </row>
    <row r="395" spans="1:11" x14ac:dyDescent="0.25">
      <c r="A395" s="8" t="s">
        <v>408</v>
      </c>
      <c r="B395" s="10">
        <v>42574.505313773152</v>
      </c>
      <c r="C395" s="5">
        <v>3</v>
      </c>
      <c r="D395" s="6" t="b">
        <f t="shared" ca="1" si="50"/>
        <v>0</v>
      </c>
      <c r="E395" s="7">
        <f t="shared" si="51"/>
        <v>2016</v>
      </c>
      <c r="F395" s="7">
        <f t="shared" si="52"/>
        <v>7</v>
      </c>
      <c r="G395" s="7">
        <f t="shared" si="53"/>
        <v>23</v>
      </c>
      <c r="H395" s="7">
        <f t="shared" si="54"/>
        <v>12</v>
      </c>
      <c r="I395" s="7">
        <f t="shared" si="55"/>
        <v>7</v>
      </c>
      <c r="J395" s="7">
        <f t="shared" si="56"/>
        <v>30</v>
      </c>
      <c r="K395" s="6">
        <f t="shared" si="57"/>
        <v>7</v>
      </c>
    </row>
    <row r="396" spans="1:11" x14ac:dyDescent="0.25">
      <c r="A396" s="8" t="s">
        <v>409</v>
      </c>
      <c r="B396" s="10">
        <v>36620.260360069449</v>
      </c>
      <c r="C396" s="5">
        <v>2</v>
      </c>
      <c r="D396" s="6" t="b">
        <f t="shared" ca="1" si="50"/>
        <v>0</v>
      </c>
      <c r="E396" s="7">
        <f t="shared" si="51"/>
        <v>2000</v>
      </c>
      <c r="F396" s="7">
        <f t="shared" si="52"/>
        <v>4</v>
      </c>
      <c r="G396" s="7">
        <f t="shared" si="53"/>
        <v>4</v>
      </c>
      <c r="H396" s="7">
        <f t="shared" si="54"/>
        <v>6</v>
      </c>
      <c r="I396" s="7">
        <f t="shared" si="55"/>
        <v>14</v>
      </c>
      <c r="J396" s="7">
        <f t="shared" si="56"/>
        <v>15</v>
      </c>
      <c r="K396" s="6">
        <f t="shared" si="57"/>
        <v>3</v>
      </c>
    </row>
    <row r="397" spans="1:11" x14ac:dyDescent="0.25">
      <c r="A397" s="8" t="s">
        <v>410</v>
      </c>
      <c r="B397" s="10">
        <v>37919.446089236109</v>
      </c>
      <c r="C397" s="5">
        <v>5</v>
      </c>
      <c r="D397" s="6" t="b">
        <f t="shared" ca="1" si="50"/>
        <v>0</v>
      </c>
      <c r="E397" s="7">
        <f t="shared" si="51"/>
        <v>2003</v>
      </c>
      <c r="F397" s="7">
        <f t="shared" si="52"/>
        <v>10</v>
      </c>
      <c r="G397" s="7">
        <f t="shared" si="53"/>
        <v>25</v>
      </c>
      <c r="H397" s="7">
        <f t="shared" si="54"/>
        <v>10</v>
      </c>
      <c r="I397" s="7">
        <f t="shared" si="55"/>
        <v>42</v>
      </c>
      <c r="J397" s="7">
        <f t="shared" si="56"/>
        <v>43</v>
      </c>
      <c r="K397" s="6">
        <f t="shared" si="57"/>
        <v>7</v>
      </c>
    </row>
    <row r="398" spans="1:11" x14ac:dyDescent="0.25">
      <c r="A398" s="8" t="s">
        <v>411</v>
      </c>
      <c r="B398" s="10">
        <v>38609.978982754634</v>
      </c>
      <c r="C398" s="5">
        <v>4</v>
      </c>
      <c r="D398" s="6" t="b">
        <f t="shared" ca="1" si="50"/>
        <v>0</v>
      </c>
      <c r="E398" s="7">
        <f t="shared" si="51"/>
        <v>2005</v>
      </c>
      <c r="F398" s="7">
        <f t="shared" si="52"/>
        <v>9</v>
      </c>
      <c r="G398" s="7">
        <f t="shared" si="53"/>
        <v>14</v>
      </c>
      <c r="H398" s="7">
        <f t="shared" si="54"/>
        <v>23</v>
      </c>
      <c r="I398" s="7">
        <f t="shared" si="55"/>
        <v>29</v>
      </c>
      <c r="J398" s="7">
        <f t="shared" si="56"/>
        <v>38</v>
      </c>
      <c r="K398" s="6">
        <f t="shared" si="57"/>
        <v>4</v>
      </c>
    </row>
    <row r="399" spans="1:11" x14ac:dyDescent="0.25">
      <c r="A399" s="8" t="s">
        <v>412</v>
      </c>
      <c r="B399" s="10">
        <v>36851.305522106486</v>
      </c>
      <c r="C399" s="5">
        <v>5</v>
      </c>
      <c r="D399" s="6" t="b">
        <f t="shared" ca="1" si="50"/>
        <v>0</v>
      </c>
      <c r="E399" s="7">
        <f t="shared" si="51"/>
        <v>2000</v>
      </c>
      <c r="F399" s="7">
        <f t="shared" si="52"/>
        <v>11</v>
      </c>
      <c r="G399" s="7">
        <f t="shared" si="53"/>
        <v>21</v>
      </c>
      <c r="H399" s="7">
        <f t="shared" si="54"/>
        <v>7</v>
      </c>
      <c r="I399" s="7">
        <f t="shared" si="55"/>
        <v>19</v>
      </c>
      <c r="J399" s="7">
        <f t="shared" si="56"/>
        <v>48</v>
      </c>
      <c r="K399" s="6">
        <f t="shared" si="57"/>
        <v>3</v>
      </c>
    </row>
    <row r="400" spans="1:11" x14ac:dyDescent="0.25">
      <c r="A400" s="8" t="s">
        <v>413</v>
      </c>
      <c r="B400" s="10">
        <v>35997.625174884262</v>
      </c>
      <c r="C400" s="5">
        <v>2</v>
      </c>
      <c r="D400" s="6" t="b">
        <f t="shared" ca="1" si="50"/>
        <v>0</v>
      </c>
      <c r="E400" s="7">
        <f t="shared" si="51"/>
        <v>1998</v>
      </c>
      <c r="F400" s="7">
        <f t="shared" si="52"/>
        <v>7</v>
      </c>
      <c r="G400" s="7">
        <f t="shared" si="53"/>
        <v>21</v>
      </c>
      <c r="H400" s="7">
        <f t="shared" si="54"/>
        <v>15</v>
      </c>
      <c r="I400" s="7">
        <f t="shared" si="55"/>
        <v>0</v>
      </c>
      <c r="J400" s="7">
        <f t="shared" si="56"/>
        <v>30</v>
      </c>
      <c r="K400" s="6">
        <f t="shared" si="57"/>
        <v>3</v>
      </c>
    </row>
    <row r="401" spans="1:11" x14ac:dyDescent="0.25">
      <c r="A401" s="8" t="s">
        <v>414</v>
      </c>
      <c r="B401" s="10">
        <v>36931.257813773147</v>
      </c>
      <c r="C401" s="5">
        <v>3</v>
      </c>
      <c r="D401" s="6" t="b">
        <f t="shared" ca="1" si="50"/>
        <v>0</v>
      </c>
      <c r="E401" s="7">
        <f t="shared" si="51"/>
        <v>2001</v>
      </c>
      <c r="F401" s="7">
        <f t="shared" si="52"/>
        <v>2</v>
      </c>
      <c r="G401" s="7">
        <f t="shared" si="53"/>
        <v>9</v>
      </c>
      <c r="H401" s="7">
        <f t="shared" si="54"/>
        <v>6</v>
      </c>
      <c r="I401" s="7">
        <f t="shared" si="55"/>
        <v>11</v>
      </c>
      <c r="J401" s="7">
        <f t="shared" si="56"/>
        <v>6</v>
      </c>
      <c r="K401" s="6">
        <f t="shared" si="57"/>
        <v>6</v>
      </c>
    </row>
    <row r="402" spans="1:11" x14ac:dyDescent="0.25">
      <c r="A402" s="8" t="s">
        <v>415</v>
      </c>
      <c r="B402" s="10">
        <v>40765.227570717594</v>
      </c>
      <c r="C402" s="5">
        <v>2</v>
      </c>
      <c r="D402" s="6" t="b">
        <f t="shared" ca="1" si="50"/>
        <v>0</v>
      </c>
      <c r="E402" s="7">
        <f t="shared" si="51"/>
        <v>2011</v>
      </c>
      <c r="F402" s="7">
        <f t="shared" si="52"/>
        <v>8</v>
      </c>
      <c r="G402" s="7">
        <f t="shared" si="53"/>
        <v>10</v>
      </c>
      <c r="H402" s="7">
        <f t="shared" si="54"/>
        <v>5</v>
      </c>
      <c r="I402" s="7">
        <f t="shared" si="55"/>
        <v>27</v>
      </c>
      <c r="J402" s="7">
        <f t="shared" si="56"/>
        <v>33</v>
      </c>
      <c r="K402" s="6">
        <f t="shared" si="57"/>
        <v>4</v>
      </c>
    </row>
    <row r="403" spans="1:11" x14ac:dyDescent="0.25">
      <c r="A403" s="8" t="s">
        <v>416</v>
      </c>
      <c r="B403" s="10">
        <v>35527.197941087965</v>
      </c>
      <c r="C403" s="5">
        <v>5</v>
      </c>
      <c r="D403" s="6" t="b">
        <f t="shared" ca="1" si="50"/>
        <v>0</v>
      </c>
      <c r="E403" s="7">
        <f t="shared" si="51"/>
        <v>1997</v>
      </c>
      <c r="F403" s="7">
        <f t="shared" si="52"/>
        <v>4</v>
      </c>
      <c r="G403" s="7">
        <f t="shared" si="53"/>
        <v>7</v>
      </c>
      <c r="H403" s="7">
        <f t="shared" si="54"/>
        <v>4</v>
      </c>
      <c r="I403" s="7">
        <f t="shared" si="55"/>
        <v>45</v>
      </c>
      <c r="J403" s="7">
        <f t="shared" si="56"/>
        <v>15</v>
      </c>
      <c r="K403" s="6">
        <f t="shared" si="57"/>
        <v>2</v>
      </c>
    </row>
    <row r="404" spans="1:11" x14ac:dyDescent="0.25">
      <c r="A404" s="8" t="s">
        <v>417</v>
      </c>
      <c r="B404" s="10">
        <v>36158.427142476852</v>
      </c>
      <c r="C404" s="5">
        <v>1</v>
      </c>
      <c r="D404" s="6" t="b">
        <f t="shared" ca="1" si="50"/>
        <v>0</v>
      </c>
      <c r="E404" s="7">
        <f t="shared" si="51"/>
        <v>1998</v>
      </c>
      <c r="F404" s="7">
        <f t="shared" si="52"/>
        <v>12</v>
      </c>
      <c r="G404" s="7">
        <f t="shared" si="53"/>
        <v>29</v>
      </c>
      <c r="H404" s="7">
        <f t="shared" si="54"/>
        <v>10</v>
      </c>
      <c r="I404" s="7">
        <f t="shared" si="55"/>
        <v>15</v>
      </c>
      <c r="J404" s="7">
        <f t="shared" si="56"/>
        <v>53</v>
      </c>
      <c r="K404" s="6">
        <f t="shared" si="57"/>
        <v>3</v>
      </c>
    </row>
    <row r="405" spans="1:11" x14ac:dyDescent="0.25">
      <c r="A405" s="8" t="s">
        <v>418</v>
      </c>
      <c r="B405" s="10">
        <v>37452.311517476854</v>
      </c>
      <c r="C405" s="5">
        <v>1</v>
      </c>
      <c r="D405" s="6" t="b">
        <f t="shared" ca="1" si="50"/>
        <v>0</v>
      </c>
      <c r="E405" s="7">
        <f t="shared" si="51"/>
        <v>2002</v>
      </c>
      <c r="F405" s="7">
        <f t="shared" si="52"/>
        <v>7</v>
      </c>
      <c r="G405" s="7">
        <f t="shared" si="53"/>
        <v>15</v>
      </c>
      <c r="H405" s="7">
        <f t="shared" si="54"/>
        <v>7</v>
      </c>
      <c r="I405" s="7">
        <f t="shared" si="55"/>
        <v>28</v>
      </c>
      <c r="J405" s="7">
        <f t="shared" si="56"/>
        <v>29</v>
      </c>
      <c r="K405" s="6">
        <f t="shared" si="57"/>
        <v>2</v>
      </c>
    </row>
    <row r="406" spans="1:11" x14ac:dyDescent="0.25">
      <c r="A406" s="8" t="s">
        <v>419</v>
      </c>
      <c r="B406" s="10">
        <v>36734.129237384259</v>
      </c>
      <c r="C406" s="5">
        <v>4</v>
      </c>
      <c r="D406" s="6" t="b">
        <f t="shared" ca="1" si="50"/>
        <v>0</v>
      </c>
      <c r="E406" s="7">
        <f t="shared" si="51"/>
        <v>2000</v>
      </c>
      <c r="F406" s="7">
        <f t="shared" si="52"/>
        <v>7</v>
      </c>
      <c r="G406" s="7">
        <f t="shared" si="53"/>
        <v>27</v>
      </c>
      <c r="H406" s="7">
        <f t="shared" si="54"/>
        <v>3</v>
      </c>
      <c r="I406" s="7">
        <f t="shared" si="55"/>
        <v>6</v>
      </c>
      <c r="J406" s="7">
        <f t="shared" si="56"/>
        <v>31</v>
      </c>
      <c r="K406" s="6">
        <f t="shared" si="57"/>
        <v>5</v>
      </c>
    </row>
    <row r="407" spans="1:11" x14ac:dyDescent="0.25">
      <c r="A407" s="8" t="s">
        <v>420</v>
      </c>
      <c r="B407" s="10">
        <v>41704.94534849537</v>
      </c>
      <c r="C407" s="5">
        <v>5</v>
      </c>
      <c r="D407" s="6" t="b">
        <f t="shared" ca="1" si="50"/>
        <v>0</v>
      </c>
      <c r="E407" s="7">
        <f t="shared" si="51"/>
        <v>2014</v>
      </c>
      <c r="F407" s="7">
        <f t="shared" si="52"/>
        <v>3</v>
      </c>
      <c r="G407" s="7">
        <f t="shared" si="53"/>
        <v>6</v>
      </c>
      <c r="H407" s="7">
        <f t="shared" si="54"/>
        <v>22</v>
      </c>
      <c r="I407" s="7">
        <f t="shared" si="55"/>
        <v>41</v>
      </c>
      <c r="J407" s="7">
        <f t="shared" si="56"/>
        <v>10</v>
      </c>
      <c r="K407" s="6">
        <f t="shared" si="57"/>
        <v>5</v>
      </c>
    </row>
    <row r="408" spans="1:11" x14ac:dyDescent="0.25">
      <c r="A408" s="8" t="s">
        <v>421</v>
      </c>
      <c r="B408" s="10">
        <v>41279.033045254633</v>
      </c>
      <c r="C408" s="5">
        <v>4</v>
      </c>
      <c r="D408" s="6" t="b">
        <f t="shared" ca="1" si="50"/>
        <v>0</v>
      </c>
      <c r="E408" s="7">
        <f t="shared" si="51"/>
        <v>2013</v>
      </c>
      <c r="F408" s="7">
        <f t="shared" si="52"/>
        <v>1</v>
      </c>
      <c r="G408" s="7">
        <f t="shared" si="53"/>
        <v>5</v>
      </c>
      <c r="H408" s="7">
        <f t="shared" si="54"/>
        <v>0</v>
      </c>
      <c r="I408" s="7">
        <f t="shared" si="55"/>
        <v>47</v>
      </c>
      <c r="J408" s="7">
        <f t="shared" si="56"/>
        <v>1</v>
      </c>
      <c r="K408" s="6">
        <f t="shared" si="57"/>
        <v>7</v>
      </c>
    </row>
    <row r="409" spans="1:11" x14ac:dyDescent="0.25">
      <c r="A409" s="8" t="s">
        <v>422</v>
      </c>
      <c r="B409" s="10">
        <v>40362.679584606485</v>
      </c>
      <c r="C409" s="5">
        <v>3</v>
      </c>
      <c r="D409" s="6" t="b">
        <f t="shared" ca="1" si="50"/>
        <v>0</v>
      </c>
      <c r="E409" s="7">
        <f t="shared" si="51"/>
        <v>2010</v>
      </c>
      <c r="F409" s="7">
        <f t="shared" si="52"/>
        <v>7</v>
      </c>
      <c r="G409" s="7">
        <f t="shared" si="53"/>
        <v>3</v>
      </c>
      <c r="H409" s="7">
        <f t="shared" si="54"/>
        <v>16</v>
      </c>
      <c r="I409" s="7">
        <f t="shared" si="55"/>
        <v>18</v>
      </c>
      <c r="J409" s="7">
        <f t="shared" si="56"/>
        <v>27</v>
      </c>
      <c r="K409" s="6">
        <f t="shared" si="57"/>
        <v>7</v>
      </c>
    </row>
    <row r="410" spans="1:11" x14ac:dyDescent="0.25">
      <c r="A410" s="8" t="s">
        <v>423</v>
      </c>
      <c r="B410" s="10">
        <v>37814.600707291669</v>
      </c>
      <c r="C410" s="5">
        <v>5</v>
      </c>
      <c r="D410" s="6" t="b">
        <f t="shared" ca="1" si="50"/>
        <v>0</v>
      </c>
      <c r="E410" s="7">
        <f t="shared" si="51"/>
        <v>2003</v>
      </c>
      <c r="F410" s="7">
        <f t="shared" si="52"/>
        <v>7</v>
      </c>
      <c r="G410" s="7">
        <f t="shared" si="53"/>
        <v>12</v>
      </c>
      <c r="H410" s="7">
        <f t="shared" si="54"/>
        <v>14</v>
      </c>
      <c r="I410" s="7">
        <f t="shared" si="55"/>
        <v>25</v>
      </c>
      <c r="J410" s="7">
        <f t="shared" si="56"/>
        <v>28</v>
      </c>
      <c r="K410" s="6">
        <f t="shared" si="57"/>
        <v>7</v>
      </c>
    </row>
    <row r="411" spans="1:11" x14ac:dyDescent="0.25">
      <c r="A411" s="8" t="s">
        <v>424</v>
      </c>
      <c r="B411" s="10">
        <v>34535.187709606485</v>
      </c>
      <c r="C411" s="5">
        <v>4</v>
      </c>
      <c r="D411" s="6" t="b">
        <f t="shared" ca="1" si="50"/>
        <v>0</v>
      </c>
      <c r="E411" s="7">
        <f t="shared" si="51"/>
        <v>1994</v>
      </c>
      <c r="F411" s="7">
        <f t="shared" si="52"/>
        <v>7</v>
      </c>
      <c r="G411" s="7">
        <f t="shared" si="53"/>
        <v>20</v>
      </c>
      <c r="H411" s="7">
        <f t="shared" si="54"/>
        <v>4</v>
      </c>
      <c r="I411" s="7">
        <f t="shared" si="55"/>
        <v>30</v>
      </c>
      <c r="J411" s="7">
        <f t="shared" si="56"/>
        <v>30</v>
      </c>
      <c r="K411" s="6">
        <f t="shared" si="57"/>
        <v>4</v>
      </c>
    </row>
    <row r="412" spans="1:11" x14ac:dyDescent="0.25">
      <c r="A412" s="8" t="s">
        <v>425</v>
      </c>
      <c r="B412" s="10">
        <v>43003.339341550927</v>
      </c>
      <c r="C412" s="5">
        <v>4</v>
      </c>
      <c r="D412" s="6" t="b">
        <f t="shared" ca="1" si="50"/>
        <v>0</v>
      </c>
      <c r="E412" s="7">
        <f t="shared" si="51"/>
        <v>2017</v>
      </c>
      <c r="F412" s="7">
        <f t="shared" si="52"/>
        <v>9</v>
      </c>
      <c r="G412" s="7">
        <f t="shared" si="53"/>
        <v>25</v>
      </c>
      <c r="H412" s="7">
        <f t="shared" si="54"/>
        <v>8</v>
      </c>
      <c r="I412" s="7">
        <f t="shared" si="55"/>
        <v>8</v>
      </c>
      <c r="J412" s="7">
        <f t="shared" si="56"/>
        <v>39</v>
      </c>
      <c r="K412" s="6">
        <f t="shared" si="57"/>
        <v>2</v>
      </c>
    </row>
    <row r="413" spans="1:11" x14ac:dyDescent="0.25">
      <c r="A413" s="8" t="s">
        <v>426</v>
      </c>
      <c r="B413" s="10">
        <v>38979.369468865742</v>
      </c>
      <c r="C413" s="5">
        <v>3</v>
      </c>
      <c r="D413" s="6" t="b">
        <f t="shared" ca="1" si="50"/>
        <v>0</v>
      </c>
      <c r="E413" s="7">
        <f t="shared" si="51"/>
        <v>2006</v>
      </c>
      <c r="F413" s="7">
        <f t="shared" si="52"/>
        <v>9</v>
      </c>
      <c r="G413" s="7">
        <f t="shared" si="53"/>
        <v>19</v>
      </c>
      <c r="H413" s="7">
        <f t="shared" si="54"/>
        <v>8</v>
      </c>
      <c r="I413" s="7">
        <f t="shared" si="55"/>
        <v>52</v>
      </c>
      <c r="J413" s="7">
        <f t="shared" si="56"/>
        <v>38</v>
      </c>
      <c r="K413" s="6">
        <f t="shared" si="57"/>
        <v>3</v>
      </c>
    </row>
    <row r="414" spans="1:11" x14ac:dyDescent="0.25">
      <c r="A414" s="8" t="s">
        <v>427</v>
      </c>
      <c r="B414" s="10">
        <v>36864.652397106482</v>
      </c>
      <c r="C414" s="5">
        <v>1</v>
      </c>
      <c r="D414" s="6" t="b">
        <f t="shared" ca="1" si="50"/>
        <v>0</v>
      </c>
      <c r="E414" s="7">
        <f t="shared" si="51"/>
        <v>2000</v>
      </c>
      <c r="F414" s="7">
        <f t="shared" si="52"/>
        <v>12</v>
      </c>
      <c r="G414" s="7">
        <f t="shared" si="53"/>
        <v>4</v>
      </c>
      <c r="H414" s="7">
        <f t="shared" si="54"/>
        <v>15</v>
      </c>
      <c r="I414" s="7">
        <f t="shared" si="55"/>
        <v>39</v>
      </c>
      <c r="J414" s="7">
        <f t="shared" si="56"/>
        <v>50</v>
      </c>
      <c r="K414" s="6">
        <f t="shared" si="57"/>
        <v>2</v>
      </c>
    </row>
    <row r="415" spans="1:11" x14ac:dyDescent="0.25">
      <c r="A415" s="8" t="s">
        <v>428</v>
      </c>
      <c r="B415" s="10">
        <v>41287.751459606479</v>
      </c>
      <c r="C415" s="5">
        <v>4</v>
      </c>
      <c r="D415" s="6" t="b">
        <f t="shared" ca="1" si="50"/>
        <v>0</v>
      </c>
      <c r="E415" s="7">
        <f t="shared" si="51"/>
        <v>2013</v>
      </c>
      <c r="F415" s="7">
        <f t="shared" si="52"/>
        <v>1</v>
      </c>
      <c r="G415" s="7">
        <f t="shared" si="53"/>
        <v>13</v>
      </c>
      <c r="H415" s="7">
        <f t="shared" si="54"/>
        <v>18</v>
      </c>
      <c r="I415" s="7">
        <f t="shared" si="55"/>
        <v>2</v>
      </c>
      <c r="J415" s="7">
        <f t="shared" si="56"/>
        <v>3</v>
      </c>
      <c r="K415" s="6">
        <f t="shared" si="57"/>
        <v>1</v>
      </c>
    </row>
    <row r="416" spans="1:11" x14ac:dyDescent="0.25">
      <c r="A416" s="8" t="s">
        <v>429</v>
      </c>
      <c r="B416" s="10">
        <v>40374.022952662039</v>
      </c>
      <c r="C416" s="5">
        <v>3</v>
      </c>
      <c r="D416" s="6" t="b">
        <f t="shared" ca="1" si="50"/>
        <v>0</v>
      </c>
      <c r="E416" s="7">
        <f t="shared" si="51"/>
        <v>2010</v>
      </c>
      <c r="F416" s="7">
        <f t="shared" si="52"/>
        <v>7</v>
      </c>
      <c r="G416" s="7">
        <f t="shared" si="53"/>
        <v>15</v>
      </c>
      <c r="H416" s="7">
        <f t="shared" si="54"/>
        <v>0</v>
      </c>
      <c r="I416" s="7">
        <f t="shared" si="55"/>
        <v>33</v>
      </c>
      <c r="J416" s="7">
        <f t="shared" si="56"/>
        <v>29</v>
      </c>
      <c r="K416" s="6">
        <f t="shared" si="57"/>
        <v>5</v>
      </c>
    </row>
    <row r="417" spans="1:11" x14ac:dyDescent="0.25">
      <c r="A417" s="8" t="s">
        <v>430</v>
      </c>
      <c r="B417" s="10">
        <v>34447.826853125</v>
      </c>
      <c r="C417" s="5">
        <v>2</v>
      </c>
      <c r="D417" s="6" t="b">
        <f t="shared" ca="1" si="50"/>
        <v>0</v>
      </c>
      <c r="E417" s="7">
        <f t="shared" si="51"/>
        <v>1994</v>
      </c>
      <c r="F417" s="7">
        <f t="shared" si="52"/>
        <v>4</v>
      </c>
      <c r="G417" s="7">
        <f t="shared" si="53"/>
        <v>23</v>
      </c>
      <c r="H417" s="7">
        <f t="shared" si="54"/>
        <v>19</v>
      </c>
      <c r="I417" s="7">
        <f t="shared" si="55"/>
        <v>50</v>
      </c>
      <c r="J417" s="7">
        <f t="shared" si="56"/>
        <v>17</v>
      </c>
      <c r="K417" s="6">
        <f t="shared" si="57"/>
        <v>7</v>
      </c>
    </row>
    <row r="418" spans="1:11" x14ac:dyDescent="0.25">
      <c r="A418" s="8" t="s">
        <v>431</v>
      </c>
      <c r="B418" s="10">
        <v>34901.54695729167</v>
      </c>
      <c r="C418" s="5">
        <v>1</v>
      </c>
      <c r="D418" s="6" t="b">
        <f t="shared" ca="1" si="50"/>
        <v>0</v>
      </c>
      <c r="E418" s="7">
        <f t="shared" si="51"/>
        <v>1995</v>
      </c>
      <c r="F418" s="7">
        <f t="shared" si="52"/>
        <v>7</v>
      </c>
      <c r="G418" s="7">
        <f t="shared" si="53"/>
        <v>21</v>
      </c>
      <c r="H418" s="7">
        <f t="shared" si="54"/>
        <v>13</v>
      </c>
      <c r="I418" s="7">
        <f t="shared" si="55"/>
        <v>7</v>
      </c>
      <c r="J418" s="7">
        <f t="shared" si="56"/>
        <v>29</v>
      </c>
      <c r="K418" s="6">
        <f t="shared" si="57"/>
        <v>6</v>
      </c>
    </row>
    <row r="419" spans="1:11" x14ac:dyDescent="0.25">
      <c r="A419" s="8" t="s">
        <v>432</v>
      </c>
      <c r="B419" s="10">
        <v>33414.911378587967</v>
      </c>
      <c r="C419" s="5">
        <v>5</v>
      </c>
      <c r="D419" s="6" t="b">
        <f t="shared" ca="1" si="50"/>
        <v>0</v>
      </c>
      <c r="E419" s="7">
        <f t="shared" si="51"/>
        <v>1991</v>
      </c>
      <c r="F419" s="7">
        <f t="shared" si="52"/>
        <v>6</v>
      </c>
      <c r="G419" s="7">
        <f t="shared" si="53"/>
        <v>25</v>
      </c>
      <c r="H419" s="7">
        <f t="shared" si="54"/>
        <v>21</v>
      </c>
      <c r="I419" s="7">
        <f t="shared" si="55"/>
        <v>52</v>
      </c>
      <c r="J419" s="7">
        <f t="shared" si="56"/>
        <v>26</v>
      </c>
      <c r="K419" s="6">
        <f t="shared" si="57"/>
        <v>3</v>
      </c>
    </row>
    <row r="420" spans="1:11" x14ac:dyDescent="0.25">
      <c r="A420" s="8" t="s">
        <v>433</v>
      </c>
      <c r="B420" s="10">
        <v>38167.334318402776</v>
      </c>
      <c r="C420" s="5">
        <v>2</v>
      </c>
      <c r="D420" s="6" t="b">
        <f t="shared" ca="1" si="50"/>
        <v>0</v>
      </c>
      <c r="E420" s="7">
        <f t="shared" si="51"/>
        <v>2004</v>
      </c>
      <c r="F420" s="7">
        <f t="shared" si="52"/>
        <v>6</v>
      </c>
      <c r="G420" s="7">
        <f t="shared" si="53"/>
        <v>29</v>
      </c>
      <c r="H420" s="7">
        <f t="shared" si="54"/>
        <v>8</v>
      </c>
      <c r="I420" s="7">
        <f t="shared" si="55"/>
        <v>1</v>
      </c>
      <c r="J420" s="7">
        <f t="shared" si="56"/>
        <v>27</v>
      </c>
      <c r="K420" s="6">
        <f t="shared" si="57"/>
        <v>3</v>
      </c>
    </row>
    <row r="421" spans="1:11" x14ac:dyDescent="0.25">
      <c r="A421" s="8" t="s">
        <v>434</v>
      </c>
      <c r="B421" s="10">
        <v>40681.981667939814</v>
      </c>
      <c r="C421" s="5">
        <v>3</v>
      </c>
      <c r="D421" s="6" t="b">
        <f t="shared" ca="1" si="50"/>
        <v>0</v>
      </c>
      <c r="E421" s="7">
        <f t="shared" si="51"/>
        <v>2011</v>
      </c>
      <c r="F421" s="7">
        <f t="shared" si="52"/>
        <v>5</v>
      </c>
      <c r="G421" s="7">
        <f t="shared" si="53"/>
        <v>18</v>
      </c>
      <c r="H421" s="7">
        <f t="shared" si="54"/>
        <v>23</v>
      </c>
      <c r="I421" s="7">
        <f t="shared" si="55"/>
        <v>33</v>
      </c>
      <c r="J421" s="7">
        <f t="shared" si="56"/>
        <v>21</v>
      </c>
      <c r="K421" s="6">
        <f t="shared" si="57"/>
        <v>4</v>
      </c>
    </row>
    <row r="422" spans="1:11" x14ac:dyDescent="0.25">
      <c r="A422" s="8" t="s">
        <v>435</v>
      </c>
      <c r="B422" s="10">
        <v>40261.349839236114</v>
      </c>
      <c r="C422" s="5">
        <v>1</v>
      </c>
      <c r="D422" s="6" t="b">
        <f t="shared" ca="1" si="50"/>
        <v>0</v>
      </c>
      <c r="E422" s="7">
        <f t="shared" si="51"/>
        <v>2010</v>
      </c>
      <c r="F422" s="7">
        <f t="shared" si="52"/>
        <v>3</v>
      </c>
      <c r="G422" s="7">
        <f t="shared" si="53"/>
        <v>24</v>
      </c>
      <c r="H422" s="7">
        <f t="shared" si="54"/>
        <v>8</v>
      </c>
      <c r="I422" s="7">
        <f t="shared" si="55"/>
        <v>23</v>
      </c>
      <c r="J422" s="7">
        <f t="shared" si="56"/>
        <v>13</v>
      </c>
      <c r="K422" s="6">
        <f t="shared" si="57"/>
        <v>4</v>
      </c>
    </row>
    <row r="423" spans="1:11" x14ac:dyDescent="0.25">
      <c r="A423" s="8" t="s">
        <v>436</v>
      </c>
      <c r="B423" s="10">
        <v>37087.259144791671</v>
      </c>
      <c r="C423" s="5">
        <v>3</v>
      </c>
      <c r="D423" s="6" t="b">
        <f t="shared" ca="1" si="50"/>
        <v>0</v>
      </c>
      <c r="E423" s="7">
        <f t="shared" si="51"/>
        <v>2001</v>
      </c>
      <c r="F423" s="7">
        <f t="shared" si="52"/>
        <v>7</v>
      </c>
      <c r="G423" s="7">
        <f t="shared" si="53"/>
        <v>15</v>
      </c>
      <c r="H423" s="7">
        <f t="shared" si="54"/>
        <v>6</v>
      </c>
      <c r="I423" s="7">
        <f t="shared" si="55"/>
        <v>13</v>
      </c>
      <c r="J423" s="7">
        <f t="shared" si="56"/>
        <v>29</v>
      </c>
      <c r="K423" s="6">
        <f t="shared" si="57"/>
        <v>1</v>
      </c>
    </row>
    <row r="424" spans="1:11" x14ac:dyDescent="0.25">
      <c r="A424" s="8" t="s">
        <v>437</v>
      </c>
      <c r="B424" s="10">
        <v>40689.360360069448</v>
      </c>
      <c r="C424" s="5">
        <v>5</v>
      </c>
      <c r="D424" s="6" t="b">
        <f t="shared" ca="1" si="50"/>
        <v>0</v>
      </c>
      <c r="E424" s="7">
        <f t="shared" si="51"/>
        <v>2011</v>
      </c>
      <c r="F424" s="7">
        <f t="shared" si="52"/>
        <v>5</v>
      </c>
      <c r="G424" s="7">
        <f t="shared" si="53"/>
        <v>26</v>
      </c>
      <c r="H424" s="7">
        <f t="shared" si="54"/>
        <v>8</v>
      </c>
      <c r="I424" s="7">
        <f t="shared" si="55"/>
        <v>38</v>
      </c>
      <c r="J424" s="7">
        <f t="shared" si="56"/>
        <v>22</v>
      </c>
      <c r="K424" s="6">
        <f t="shared" si="57"/>
        <v>5</v>
      </c>
    </row>
    <row r="425" spans="1:11" x14ac:dyDescent="0.25">
      <c r="A425" s="8" t="s">
        <v>438</v>
      </c>
      <c r="B425" s="10">
        <v>42213.78159849537</v>
      </c>
      <c r="C425" s="5">
        <v>4</v>
      </c>
      <c r="D425" s="6" t="b">
        <f t="shared" ca="1" si="50"/>
        <v>0</v>
      </c>
      <c r="E425" s="7">
        <f t="shared" si="51"/>
        <v>2015</v>
      </c>
      <c r="F425" s="7">
        <f t="shared" si="52"/>
        <v>7</v>
      </c>
      <c r="G425" s="7">
        <f t="shared" si="53"/>
        <v>28</v>
      </c>
      <c r="H425" s="7">
        <f t="shared" si="54"/>
        <v>18</v>
      </c>
      <c r="I425" s="7">
        <f t="shared" si="55"/>
        <v>45</v>
      </c>
      <c r="J425" s="7">
        <f t="shared" si="56"/>
        <v>31</v>
      </c>
      <c r="K425" s="6">
        <f t="shared" si="57"/>
        <v>3</v>
      </c>
    </row>
    <row r="426" spans="1:11" x14ac:dyDescent="0.25">
      <c r="A426" s="8" t="s">
        <v>439</v>
      </c>
      <c r="B426" s="10">
        <v>34072.576702662038</v>
      </c>
      <c r="C426" s="5">
        <v>4</v>
      </c>
      <c r="D426" s="6" t="b">
        <f t="shared" ca="1" si="50"/>
        <v>0</v>
      </c>
      <c r="E426" s="7">
        <f t="shared" si="51"/>
        <v>1993</v>
      </c>
      <c r="F426" s="7">
        <f t="shared" si="52"/>
        <v>4</v>
      </c>
      <c r="G426" s="7">
        <f t="shared" si="53"/>
        <v>13</v>
      </c>
      <c r="H426" s="7">
        <f t="shared" si="54"/>
        <v>13</v>
      </c>
      <c r="I426" s="7">
        <f t="shared" si="55"/>
        <v>50</v>
      </c>
      <c r="J426" s="7">
        <f t="shared" si="56"/>
        <v>16</v>
      </c>
      <c r="K426" s="6">
        <f t="shared" si="57"/>
        <v>3</v>
      </c>
    </row>
    <row r="427" spans="1:11" x14ac:dyDescent="0.25">
      <c r="A427" s="8" t="s">
        <v>440</v>
      </c>
      <c r="B427" s="10">
        <v>40514.484943402778</v>
      </c>
      <c r="C427" s="5">
        <v>1</v>
      </c>
      <c r="D427" s="6" t="b">
        <f t="shared" ca="1" si="50"/>
        <v>0</v>
      </c>
      <c r="E427" s="7">
        <f t="shared" si="51"/>
        <v>2010</v>
      </c>
      <c r="F427" s="7">
        <f t="shared" si="52"/>
        <v>12</v>
      </c>
      <c r="G427" s="7">
        <f t="shared" si="53"/>
        <v>2</v>
      </c>
      <c r="H427" s="7">
        <f t="shared" si="54"/>
        <v>11</v>
      </c>
      <c r="I427" s="7">
        <f t="shared" si="55"/>
        <v>38</v>
      </c>
      <c r="J427" s="7">
        <f t="shared" si="56"/>
        <v>49</v>
      </c>
      <c r="K427" s="6">
        <f t="shared" si="57"/>
        <v>5</v>
      </c>
    </row>
    <row r="428" spans="1:11" x14ac:dyDescent="0.25">
      <c r="A428" s="8" t="s">
        <v>441</v>
      </c>
      <c r="B428" s="10">
        <v>36320.255788310184</v>
      </c>
      <c r="C428" s="5">
        <v>4</v>
      </c>
      <c r="D428" s="6" t="b">
        <f t="shared" ca="1" si="50"/>
        <v>0</v>
      </c>
      <c r="E428" s="7">
        <f t="shared" si="51"/>
        <v>1999</v>
      </c>
      <c r="F428" s="7">
        <f t="shared" si="52"/>
        <v>6</v>
      </c>
      <c r="G428" s="7">
        <f t="shared" si="53"/>
        <v>9</v>
      </c>
      <c r="H428" s="7">
        <f t="shared" si="54"/>
        <v>6</v>
      </c>
      <c r="I428" s="7">
        <f t="shared" si="55"/>
        <v>8</v>
      </c>
      <c r="J428" s="7">
        <f t="shared" si="56"/>
        <v>24</v>
      </c>
      <c r="K428" s="6">
        <f t="shared" si="57"/>
        <v>4</v>
      </c>
    </row>
    <row r="429" spans="1:11" x14ac:dyDescent="0.25">
      <c r="A429" s="8" t="s">
        <v>442</v>
      </c>
      <c r="B429" s="10">
        <v>43160.618716550925</v>
      </c>
      <c r="C429" s="5">
        <v>1</v>
      </c>
      <c r="D429" s="6" t="b">
        <f t="shared" ca="1" si="50"/>
        <v>0</v>
      </c>
      <c r="E429" s="7">
        <f t="shared" si="51"/>
        <v>2018</v>
      </c>
      <c r="F429" s="7">
        <f t="shared" si="52"/>
        <v>3</v>
      </c>
      <c r="G429" s="7">
        <f t="shared" si="53"/>
        <v>1</v>
      </c>
      <c r="H429" s="7">
        <f t="shared" si="54"/>
        <v>14</v>
      </c>
      <c r="I429" s="7">
        <f t="shared" si="55"/>
        <v>50</v>
      </c>
      <c r="J429" s="7">
        <f t="shared" si="56"/>
        <v>9</v>
      </c>
      <c r="K429" s="6">
        <f t="shared" si="57"/>
        <v>5</v>
      </c>
    </row>
    <row r="430" spans="1:11" x14ac:dyDescent="0.25">
      <c r="A430" s="8" t="s">
        <v>443</v>
      </c>
      <c r="B430" s="10">
        <v>42842.884966550926</v>
      </c>
      <c r="C430" s="5">
        <v>1</v>
      </c>
      <c r="D430" s="6" t="b">
        <f t="shared" ca="1" si="50"/>
        <v>0</v>
      </c>
      <c r="E430" s="7">
        <f t="shared" si="51"/>
        <v>2017</v>
      </c>
      <c r="F430" s="7">
        <f t="shared" si="52"/>
        <v>4</v>
      </c>
      <c r="G430" s="7">
        <f t="shared" si="53"/>
        <v>17</v>
      </c>
      <c r="H430" s="7">
        <f t="shared" si="54"/>
        <v>21</v>
      </c>
      <c r="I430" s="7">
        <f t="shared" si="55"/>
        <v>14</v>
      </c>
      <c r="J430" s="7">
        <f t="shared" si="56"/>
        <v>16</v>
      </c>
      <c r="K430" s="6">
        <f t="shared" si="57"/>
        <v>2</v>
      </c>
    </row>
    <row r="431" spans="1:11" x14ac:dyDescent="0.25">
      <c r="A431" s="8" t="s">
        <v>444</v>
      </c>
      <c r="B431" s="10">
        <v>37252.109005902777</v>
      </c>
      <c r="C431" s="5">
        <v>3</v>
      </c>
      <c r="D431" s="6" t="b">
        <f t="shared" ca="1" si="50"/>
        <v>0</v>
      </c>
      <c r="E431" s="7">
        <f t="shared" si="51"/>
        <v>2001</v>
      </c>
      <c r="F431" s="7">
        <f t="shared" si="52"/>
        <v>12</v>
      </c>
      <c r="G431" s="7">
        <f t="shared" si="53"/>
        <v>27</v>
      </c>
      <c r="H431" s="7">
        <f t="shared" si="54"/>
        <v>2</v>
      </c>
      <c r="I431" s="7">
        <f t="shared" si="55"/>
        <v>36</v>
      </c>
      <c r="J431" s="7">
        <f t="shared" si="56"/>
        <v>52</v>
      </c>
      <c r="K431" s="6">
        <f t="shared" si="57"/>
        <v>5</v>
      </c>
    </row>
    <row r="432" spans="1:11" x14ac:dyDescent="0.25">
      <c r="A432" s="8" t="s">
        <v>445</v>
      </c>
      <c r="B432" s="10">
        <v>38502.62849664352</v>
      </c>
      <c r="C432" s="5">
        <v>4</v>
      </c>
      <c r="D432" s="6" t="b">
        <f t="shared" ca="1" si="50"/>
        <v>0</v>
      </c>
      <c r="E432" s="7">
        <f t="shared" si="51"/>
        <v>2005</v>
      </c>
      <c r="F432" s="7">
        <f t="shared" si="52"/>
        <v>5</v>
      </c>
      <c r="G432" s="7">
        <f t="shared" si="53"/>
        <v>30</v>
      </c>
      <c r="H432" s="7">
        <f t="shared" si="54"/>
        <v>15</v>
      </c>
      <c r="I432" s="7">
        <f t="shared" si="55"/>
        <v>5</v>
      </c>
      <c r="J432" s="7">
        <f t="shared" si="56"/>
        <v>23</v>
      </c>
      <c r="K432" s="6">
        <f t="shared" si="57"/>
        <v>2</v>
      </c>
    </row>
    <row r="433" spans="1:11" x14ac:dyDescent="0.25">
      <c r="A433" s="8" t="s">
        <v>446</v>
      </c>
      <c r="B433" s="10">
        <v>40522.086992013887</v>
      </c>
      <c r="C433" s="5">
        <v>1</v>
      </c>
      <c r="D433" s="6" t="b">
        <f t="shared" ca="1" si="50"/>
        <v>0</v>
      </c>
      <c r="E433" s="7">
        <f t="shared" si="51"/>
        <v>2010</v>
      </c>
      <c r="F433" s="7">
        <f t="shared" si="52"/>
        <v>12</v>
      </c>
      <c r="G433" s="7">
        <f t="shared" si="53"/>
        <v>10</v>
      </c>
      <c r="H433" s="7">
        <f t="shared" si="54"/>
        <v>2</v>
      </c>
      <c r="I433" s="7">
        <f t="shared" si="55"/>
        <v>5</v>
      </c>
      <c r="J433" s="7">
        <f t="shared" si="56"/>
        <v>50</v>
      </c>
      <c r="K433" s="6">
        <f t="shared" si="57"/>
        <v>6</v>
      </c>
    </row>
    <row r="434" spans="1:11" x14ac:dyDescent="0.25">
      <c r="A434" s="8" t="s">
        <v>447</v>
      </c>
      <c r="B434" s="10">
        <v>34349.452547569446</v>
      </c>
      <c r="C434" s="5">
        <v>4</v>
      </c>
      <c r="D434" s="6" t="b">
        <f t="shared" ca="1" si="50"/>
        <v>0</v>
      </c>
      <c r="E434" s="7">
        <f t="shared" si="51"/>
        <v>1994</v>
      </c>
      <c r="F434" s="7">
        <f t="shared" si="52"/>
        <v>1</v>
      </c>
      <c r="G434" s="7">
        <f t="shared" si="53"/>
        <v>15</v>
      </c>
      <c r="H434" s="7">
        <f t="shared" si="54"/>
        <v>10</v>
      </c>
      <c r="I434" s="7">
        <f t="shared" si="55"/>
        <v>51</v>
      </c>
      <c r="J434" s="7">
        <f t="shared" si="56"/>
        <v>3</v>
      </c>
      <c r="K434" s="6">
        <f t="shared" si="57"/>
        <v>7</v>
      </c>
    </row>
    <row r="435" spans="1:11" x14ac:dyDescent="0.25">
      <c r="A435" s="8" t="s">
        <v>448</v>
      </c>
      <c r="B435" s="10">
        <v>39452.960082291669</v>
      </c>
      <c r="C435" s="5">
        <v>1</v>
      </c>
      <c r="D435" s="6" t="b">
        <f t="shared" ca="1" si="50"/>
        <v>0</v>
      </c>
      <c r="E435" s="7">
        <f t="shared" si="51"/>
        <v>2008</v>
      </c>
      <c r="F435" s="7">
        <f t="shared" si="52"/>
        <v>1</v>
      </c>
      <c r="G435" s="7">
        <f t="shared" si="53"/>
        <v>5</v>
      </c>
      <c r="H435" s="7">
        <f t="shared" si="54"/>
        <v>23</v>
      </c>
      <c r="I435" s="7">
        <f t="shared" si="55"/>
        <v>2</v>
      </c>
      <c r="J435" s="7">
        <f t="shared" si="56"/>
        <v>1</v>
      </c>
      <c r="K435" s="6">
        <f t="shared" si="57"/>
        <v>7</v>
      </c>
    </row>
    <row r="436" spans="1:11" x14ac:dyDescent="0.25">
      <c r="A436" s="8" t="s">
        <v>449</v>
      </c>
      <c r="B436" s="10">
        <v>34892.380313773152</v>
      </c>
      <c r="C436" s="5">
        <v>4</v>
      </c>
      <c r="D436" s="6" t="b">
        <f t="shared" ca="1" si="50"/>
        <v>0</v>
      </c>
      <c r="E436" s="7">
        <f t="shared" si="51"/>
        <v>1995</v>
      </c>
      <c r="F436" s="7">
        <f t="shared" si="52"/>
        <v>7</v>
      </c>
      <c r="G436" s="7">
        <f t="shared" si="53"/>
        <v>12</v>
      </c>
      <c r="H436" s="7">
        <f t="shared" si="54"/>
        <v>9</v>
      </c>
      <c r="I436" s="7">
        <f t="shared" si="55"/>
        <v>7</v>
      </c>
      <c r="J436" s="7">
        <f t="shared" si="56"/>
        <v>28</v>
      </c>
      <c r="K436" s="6">
        <f t="shared" si="57"/>
        <v>4</v>
      </c>
    </row>
    <row r="437" spans="1:11" x14ac:dyDescent="0.25">
      <c r="A437" s="8" t="s">
        <v>450</v>
      </c>
      <c r="B437" s="10">
        <v>35925.674931828704</v>
      </c>
      <c r="C437" s="5">
        <v>5</v>
      </c>
      <c r="D437" s="6" t="b">
        <f t="shared" ca="1" si="50"/>
        <v>0</v>
      </c>
      <c r="E437" s="7">
        <f t="shared" si="51"/>
        <v>1998</v>
      </c>
      <c r="F437" s="7">
        <f t="shared" si="52"/>
        <v>5</v>
      </c>
      <c r="G437" s="7">
        <f t="shared" si="53"/>
        <v>10</v>
      </c>
      <c r="H437" s="7">
        <f t="shared" si="54"/>
        <v>16</v>
      </c>
      <c r="I437" s="7">
        <f t="shared" si="55"/>
        <v>11</v>
      </c>
      <c r="J437" s="7">
        <f t="shared" si="56"/>
        <v>20</v>
      </c>
      <c r="K437" s="6">
        <f t="shared" si="57"/>
        <v>1</v>
      </c>
    </row>
    <row r="438" spans="1:11" x14ac:dyDescent="0.25">
      <c r="A438" s="8" t="s">
        <v>451</v>
      </c>
      <c r="B438" s="10">
        <v>34197.116077662038</v>
      </c>
      <c r="C438" s="5">
        <v>1</v>
      </c>
      <c r="D438" s="6" t="b">
        <f t="shared" ca="1" si="50"/>
        <v>0</v>
      </c>
      <c r="E438" s="7">
        <f t="shared" si="51"/>
        <v>1993</v>
      </c>
      <c r="F438" s="7">
        <f t="shared" si="52"/>
        <v>8</v>
      </c>
      <c r="G438" s="7">
        <f t="shared" si="53"/>
        <v>16</v>
      </c>
      <c r="H438" s="7">
        <f t="shared" si="54"/>
        <v>2</v>
      </c>
      <c r="I438" s="7">
        <f t="shared" si="55"/>
        <v>47</v>
      </c>
      <c r="J438" s="7">
        <f t="shared" si="56"/>
        <v>34</v>
      </c>
      <c r="K438" s="6">
        <f t="shared" si="57"/>
        <v>2</v>
      </c>
    </row>
    <row r="439" spans="1:11" x14ac:dyDescent="0.25">
      <c r="A439" s="8" t="s">
        <v>452</v>
      </c>
      <c r="B439" s="10">
        <v>34120.083890162037</v>
      </c>
      <c r="C439" s="5">
        <v>1</v>
      </c>
      <c r="D439" s="6" t="b">
        <f t="shared" ca="1" si="50"/>
        <v>0</v>
      </c>
      <c r="E439" s="7">
        <f t="shared" si="51"/>
        <v>1993</v>
      </c>
      <c r="F439" s="7">
        <f t="shared" si="52"/>
        <v>5</v>
      </c>
      <c r="G439" s="7">
        <f t="shared" si="53"/>
        <v>31</v>
      </c>
      <c r="H439" s="7">
        <f t="shared" si="54"/>
        <v>2</v>
      </c>
      <c r="I439" s="7">
        <f t="shared" si="55"/>
        <v>0</v>
      </c>
      <c r="J439" s="7">
        <f t="shared" si="56"/>
        <v>23</v>
      </c>
      <c r="K439" s="6">
        <f t="shared" si="57"/>
        <v>2</v>
      </c>
    </row>
    <row r="440" spans="1:11" x14ac:dyDescent="0.25">
      <c r="A440" s="8" t="s">
        <v>453</v>
      </c>
      <c r="B440" s="10">
        <v>40955.167154050927</v>
      </c>
      <c r="C440" s="5">
        <v>5</v>
      </c>
      <c r="D440" s="6" t="b">
        <f t="shared" ca="1" si="50"/>
        <v>0</v>
      </c>
      <c r="E440" s="7">
        <f t="shared" si="51"/>
        <v>2012</v>
      </c>
      <c r="F440" s="7">
        <f t="shared" si="52"/>
        <v>2</v>
      </c>
      <c r="G440" s="7">
        <f t="shared" si="53"/>
        <v>16</v>
      </c>
      <c r="H440" s="7">
        <f t="shared" si="54"/>
        <v>4</v>
      </c>
      <c r="I440" s="7">
        <f t="shared" si="55"/>
        <v>0</v>
      </c>
      <c r="J440" s="7">
        <f t="shared" si="56"/>
        <v>7</v>
      </c>
      <c r="K440" s="6">
        <f t="shared" si="57"/>
        <v>5</v>
      </c>
    </row>
    <row r="441" spans="1:11" x14ac:dyDescent="0.25">
      <c r="A441" s="8" t="s">
        <v>454</v>
      </c>
      <c r="B441" s="10">
        <v>37608.653068402782</v>
      </c>
      <c r="C441" s="5">
        <v>5</v>
      </c>
      <c r="D441" s="6" t="b">
        <f t="shared" ca="1" si="50"/>
        <v>0</v>
      </c>
      <c r="E441" s="7">
        <f t="shared" si="51"/>
        <v>2002</v>
      </c>
      <c r="F441" s="7">
        <f t="shared" si="52"/>
        <v>12</v>
      </c>
      <c r="G441" s="7">
        <f t="shared" si="53"/>
        <v>18</v>
      </c>
      <c r="H441" s="7">
        <f t="shared" si="54"/>
        <v>15</v>
      </c>
      <c r="I441" s="7">
        <f t="shared" si="55"/>
        <v>40</v>
      </c>
      <c r="J441" s="7">
        <f t="shared" si="56"/>
        <v>51</v>
      </c>
      <c r="K441" s="6">
        <f t="shared" si="57"/>
        <v>4</v>
      </c>
    </row>
    <row r="442" spans="1:11" x14ac:dyDescent="0.25">
      <c r="A442" s="8" t="s">
        <v>455</v>
      </c>
      <c r="B442" s="10">
        <v>35996.796667939816</v>
      </c>
      <c r="C442" s="5">
        <v>4</v>
      </c>
      <c r="D442" s="6" t="b">
        <f t="shared" ca="1" si="50"/>
        <v>0</v>
      </c>
      <c r="E442" s="7">
        <f t="shared" si="51"/>
        <v>1998</v>
      </c>
      <c r="F442" s="7">
        <f t="shared" si="52"/>
        <v>7</v>
      </c>
      <c r="G442" s="7">
        <f t="shared" si="53"/>
        <v>20</v>
      </c>
      <c r="H442" s="7">
        <f t="shared" si="54"/>
        <v>19</v>
      </c>
      <c r="I442" s="7">
        <f t="shared" si="55"/>
        <v>7</v>
      </c>
      <c r="J442" s="7">
        <f t="shared" si="56"/>
        <v>30</v>
      </c>
      <c r="K442" s="6">
        <f t="shared" si="57"/>
        <v>2</v>
      </c>
    </row>
    <row r="443" spans="1:11" x14ac:dyDescent="0.25">
      <c r="A443" s="8" t="s">
        <v>456</v>
      </c>
      <c r="B443" s="10">
        <v>34018.577130902777</v>
      </c>
      <c r="C443" s="5">
        <v>1</v>
      </c>
      <c r="D443" s="6" t="b">
        <f t="shared" ca="1" si="50"/>
        <v>0</v>
      </c>
      <c r="E443" s="7">
        <f t="shared" si="51"/>
        <v>1993</v>
      </c>
      <c r="F443" s="7">
        <f t="shared" si="52"/>
        <v>2</v>
      </c>
      <c r="G443" s="7">
        <f t="shared" si="53"/>
        <v>18</v>
      </c>
      <c r="H443" s="7">
        <f t="shared" si="54"/>
        <v>13</v>
      </c>
      <c r="I443" s="7">
        <f t="shared" si="55"/>
        <v>51</v>
      </c>
      <c r="J443" s="7">
        <f t="shared" si="56"/>
        <v>8</v>
      </c>
      <c r="K443" s="6">
        <f t="shared" si="57"/>
        <v>5</v>
      </c>
    </row>
    <row r="444" spans="1:11" x14ac:dyDescent="0.25">
      <c r="A444" s="8" t="s">
        <v>457</v>
      </c>
      <c r="B444" s="10">
        <v>41771.305799884263</v>
      </c>
      <c r="C444" s="5">
        <v>4</v>
      </c>
      <c r="D444" s="6" t="b">
        <f t="shared" ca="1" si="50"/>
        <v>0</v>
      </c>
      <c r="E444" s="7">
        <f t="shared" si="51"/>
        <v>2014</v>
      </c>
      <c r="F444" s="7">
        <f t="shared" si="52"/>
        <v>5</v>
      </c>
      <c r="G444" s="7">
        <f t="shared" si="53"/>
        <v>12</v>
      </c>
      <c r="H444" s="7">
        <f t="shared" si="54"/>
        <v>7</v>
      </c>
      <c r="I444" s="7">
        <f t="shared" si="55"/>
        <v>20</v>
      </c>
      <c r="J444" s="7">
        <f t="shared" si="56"/>
        <v>20</v>
      </c>
      <c r="K444" s="6">
        <f t="shared" si="57"/>
        <v>2</v>
      </c>
    </row>
    <row r="445" spans="1:11" x14ac:dyDescent="0.25">
      <c r="A445" s="8" t="s">
        <v>458</v>
      </c>
      <c r="B445" s="10">
        <v>41493.606633217591</v>
      </c>
      <c r="C445" s="5">
        <v>1</v>
      </c>
      <c r="D445" s="6" t="b">
        <f t="shared" ca="1" si="50"/>
        <v>0</v>
      </c>
      <c r="E445" s="7">
        <f t="shared" si="51"/>
        <v>2013</v>
      </c>
      <c r="F445" s="7">
        <f t="shared" si="52"/>
        <v>8</v>
      </c>
      <c r="G445" s="7">
        <f t="shared" si="53"/>
        <v>7</v>
      </c>
      <c r="H445" s="7">
        <f t="shared" si="54"/>
        <v>14</v>
      </c>
      <c r="I445" s="7">
        <f t="shared" si="55"/>
        <v>33</v>
      </c>
      <c r="J445" s="7">
        <f t="shared" si="56"/>
        <v>32</v>
      </c>
      <c r="K445" s="6">
        <f t="shared" si="57"/>
        <v>4</v>
      </c>
    </row>
    <row r="446" spans="1:11" x14ac:dyDescent="0.25">
      <c r="A446" s="8" t="s">
        <v>459</v>
      </c>
      <c r="B446" s="10">
        <v>41998.134248958333</v>
      </c>
      <c r="C446" s="5">
        <v>3</v>
      </c>
      <c r="D446" s="6" t="b">
        <f t="shared" ca="1" si="50"/>
        <v>0</v>
      </c>
      <c r="E446" s="7">
        <f t="shared" si="51"/>
        <v>2014</v>
      </c>
      <c r="F446" s="7">
        <f t="shared" si="52"/>
        <v>12</v>
      </c>
      <c r="G446" s="7">
        <f t="shared" si="53"/>
        <v>25</v>
      </c>
      <c r="H446" s="7">
        <f t="shared" si="54"/>
        <v>3</v>
      </c>
      <c r="I446" s="7">
        <f t="shared" si="55"/>
        <v>13</v>
      </c>
      <c r="J446" s="7">
        <f t="shared" si="56"/>
        <v>52</v>
      </c>
      <c r="K446" s="6">
        <f t="shared" si="57"/>
        <v>5</v>
      </c>
    </row>
    <row r="447" spans="1:11" x14ac:dyDescent="0.25">
      <c r="A447" s="8" t="s">
        <v>460</v>
      </c>
      <c r="B447" s="10">
        <v>35961.893531365742</v>
      </c>
      <c r="C447" s="5">
        <v>2</v>
      </c>
      <c r="D447" s="6" t="b">
        <f t="shared" ca="1" si="50"/>
        <v>0</v>
      </c>
      <c r="E447" s="7">
        <f t="shared" si="51"/>
        <v>1998</v>
      </c>
      <c r="F447" s="7">
        <f t="shared" si="52"/>
        <v>6</v>
      </c>
      <c r="G447" s="7">
        <f t="shared" si="53"/>
        <v>15</v>
      </c>
      <c r="H447" s="7">
        <f t="shared" si="54"/>
        <v>21</v>
      </c>
      <c r="I447" s="7">
        <f t="shared" si="55"/>
        <v>26</v>
      </c>
      <c r="J447" s="7">
        <f t="shared" si="56"/>
        <v>25</v>
      </c>
      <c r="K447" s="6">
        <f t="shared" si="57"/>
        <v>2</v>
      </c>
    </row>
    <row r="448" spans="1:11" x14ac:dyDescent="0.25">
      <c r="A448" s="8" t="s">
        <v>461</v>
      </c>
      <c r="B448" s="10">
        <v>34384.451853125</v>
      </c>
      <c r="C448" s="5">
        <v>5</v>
      </c>
      <c r="D448" s="6" t="b">
        <f t="shared" ca="1" si="50"/>
        <v>0</v>
      </c>
      <c r="E448" s="7">
        <f t="shared" si="51"/>
        <v>1994</v>
      </c>
      <c r="F448" s="7">
        <f t="shared" si="52"/>
        <v>2</v>
      </c>
      <c r="G448" s="7">
        <f t="shared" si="53"/>
        <v>19</v>
      </c>
      <c r="H448" s="7">
        <f t="shared" si="54"/>
        <v>10</v>
      </c>
      <c r="I448" s="7">
        <f t="shared" si="55"/>
        <v>50</v>
      </c>
      <c r="J448" s="7">
        <f t="shared" si="56"/>
        <v>8</v>
      </c>
      <c r="K448" s="6">
        <f t="shared" si="57"/>
        <v>7</v>
      </c>
    </row>
    <row r="449" spans="1:11" x14ac:dyDescent="0.25">
      <c r="A449" s="8" t="s">
        <v>462</v>
      </c>
      <c r="B449" s="10">
        <v>41605.343404050924</v>
      </c>
      <c r="C449" s="5">
        <v>3</v>
      </c>
      <c r="D449" s="6" t="b">
        <f t="shared" ca="1" si="50"/>
        <v>0</v>
      </c>
      <c r="E449" s="7">
        <f t="shared" si="51"/>
        <v>2013</v>
      </c>
      <c r="F449" s="7">
        <f t="shared" si="52"/>
        <v>11</v>
      </c>
      <c r="G449" s="7">
        <f t="shared" si="53"/>
        <v>27</v>
      </c>
      <c r="H449" s="7">
        <f t="shared" si="54"/>
        <v>8</v>
      </c>
      <c r="I449" s="7">
        <f t="shared" si="55"/>
        <v>14</v>
      </c>
      <c r="J449" s="7">
        <f t="shared" si="56"/>
        <v>48</v>
      </c>
      <c r="K449" s="6">
        <f t="shared" si="57"/>
        <v>4</v>
      </c>
    </row>
    <row r="450" spans="1:11" x14ac:dyDescent="0.25">
      <c r="A450" s="8" t="s">
        <v>463</v>
      </c>
      <c r="B450" s="10">
        <v>39887.542200347227</v>
      </c>
      <c r="C450" s="5">
        <v>1</v>
      </c>
      <c r="D450" s="6" t="b">
        <f t="shared" ca="1" si="50"/>
        <v>0</v>
      </c>
      <c r="E450" s="7">
        <f t="shared" si="51"/>
        <v>2009</v>
      </c>
      <c r="F450" s="7">
        <f t="shared" si="52"/>
        <v>3</v>
      </c>
      <c r="G450" s="7">
        <f t="shared" si="53"/>
        <v>15</v>
      </c>
      <c r="H450" s="7">
        <f t="shared" si="54"/>
        <v>13</v>
      </c>
      <c r="I450" s="7">
        <f t="shared" si="55"/>
        <v>0</v>
      </c>
      <c r="J450" s="7">
        <f t="shared" si="56"/>
        <v>12</v>
      </c>
      <c r="K450" s="6">
        <f t="shared" si="57"/>
        <v>1</v>
      </c>
    </row>
    <row r="451" spans="1:11" x14ac:dyDescent="0.25">
      <c r="A451" s="8" t="s">
        <v>464</v>
      </c>
      <c r="B451" s="10">
        <v>35828.073160995373</v>
      </c>
      <c r="C451" s="5">
        <v>2</v>
      </c>
      <c r="D451" s="6" t="b">
        <f t="shared" ref="D451:D514" ca="1" si="58">B451&gt;($N$2-365)</f>
        <v>0</v>
      </c>
      <c r="E451" s="7">
        <f t="shared" ref="E451:E514" si="59">YEAR(B451)</f>
        <v>1998</v>
      </c>
      <c r="F451" s="7">
        <f t="shared" ref="F451:F514" si="60">MONTH(B451)</f>
        <v>2</v>
      </c>
      <c r="G451" s="7">
        <f t="shared" ref="G451:G514" si="61">DAY(B451)</f>
        <v>2</v>
      </c>
      <c r="H451" s="7">
        <f t="shared" ref="H451:H514" si="62">HOUR(B451)</f>
        <v>1</v>
      </c>
      <c r="I451" s="7">
        <f t="shared" ref="I451:I514" si="63">MINUTE(B451)</f>
        <v>45</v>
      </c>
      <c r="J451" s="7">
        <f t="shared" ref="J451:J514" si="64">WEEKNUM(B451)</f>
        <v>6</v>
      </c>
      <c r="K451" s="6">
        <f t="shared" ref="K451:K514" si="65">WEEKDAY(B451,1)</f>
        <v>2</v>
      </c>
    </row>
    <row r="452" spans="1:11" x14ac:dyDescent="0.25">
      <c r="A452" s="8" t="s">
        <v>465</v>
      </c>
      <c r="B452" s="10">
        <v>41722.104700347227</v>
      </c>
      <c r="C452" s="5">
        <v>3</v>
      </c>
      <c r="D452" s="6" t="b">
        <f t="shared" ca="1" si="58"/>
        <v>0</v>
      </c>
      <c r="E452" s="7">
        <f t="shared" si="59"/>
        <v>2014</v>
      </c>
      <c r="F452" s="7">
        <f t="shared" si="60"/>
        <v>3</v>
      </c>
      <c r="G452" s="7">
        <f t="shared" si="61"/>
        <v>24</v>
      </c>
      <c r="H452" s="7">
        <f t="shared" si="62"/>
        <v>2</v>
      </c>
      <c r="I452" s="7">
        <f t="shared" si="63"/>
        <v>30</v>
      </c>
      <c r="J452" s="7">
        <f t="shared" si="64"/>
        <v>13</v>
      </c>
      <c r="K452" s="6">
        <f t="shared" si="65"/>
        <v>2</v>
      </c>
    </row>
    <row r="453" spans="1:11" x14ac:dyDescent="0.25">
      <c r="A453" s="8" t="s">
        <v>466</v>
      </c>
      <c r="B453" s="10">
        <v>33399.852836921295</v>
      </c>
      <c r="C453" s="5">
        <v>2</v>
      </c>
      <c r="D453" s="6" t="b">
        <f t="shared" ca="1" si="58"/>
        <v>0</v>
      </c>
      <c r="E453" s="7">
        <f t="shared" si="59"/>
        <v>1991</v>
      </c>
      <c r="F453" s="7">
        <f t="shared" si="60"/>
        <v>6</v>
      </c>
      <c r="G453" s="7">
        <f t="shared" si="61"/>
        <v>10</v>
      </c>
      <c r="H453" s="7">
        <f t="shared" si="62"/>
        <v>20</v>
      </c>
      <c r="I453" s="7">
        <f t="shared" si="63"/>
        <v>28</v>
      </c>
      <c r="J453" s="7">
        <f t="shared" si="64"/>
        <v>24</v>
      </c>
      <c r="K453" s="6">
        <f t="shared" si="65"/>
        <v>2</v>
      </c>
    </row>
    <row r="454" spans="1:11" x14ac:dyDescent="0.25">
      <c r="A454" s="8" t="s">
        <v>467</v>
      </c>
      <c r="B454" s="10">
        <v>40307.440047569449</v>
      </c>
      <c r="C454" s="5">
        <v>1</v>
      </c>
      <c r="D454" s="6" t="b">
        <f t="shared" ca="1" si="58"/>
        <v>0</v>
      </c>
      <c r="E454" s="7">
        <f t="shared" si="59"/>
        <v>2010</v>
      </c>
      <c r="F454" s="7">
        <f t="shared" si="60"/>
        <v>5</v>
      </c>
      <c r="G454" s="7">
        <f t="shared" si="61"/>
        <v>9</v>
      </c>
      <c r="H454" s="7">
        <f t="shared" si="62"/>
        <v>10</v>
      </c>
      <c r="I454" s="7">
        <f t="shared" si="63"/>
        <v>33</v>
      </c>
      <c r="J454" s="7">
        <f t="shared" si="64"/>
        <v>20</v>
      </c>
      <c r="K454" s="6">
        <f t="shared" si="65"/>
        <v>1</v>
      </c>
    </row>
    <row r="455" spans="1:11" x14ac:dyDescent="0.25">
      <c r="A455" s="8" t="s">
        <v>468</v>
      </c>
      <c r="B455" s="10">
        <v>42000.338519791665</v>
      </c>
      <c r="C455" s="5">
        <v>1</v>
      </c>
      <c r="D455" s="6" t="b">
        <f t="shared" ca="1" si="58"/>
        <v>0</v>
      </c>
      <c r="E455" s="7">
        <f t="shared" si="59"/>
        <v>2014</v>
      </c>
      <c r="F455" s="7">
        <f t="shared" si="60"/>
        <v>12</v>
      </c>
      <c r="G455" s="7">
        <f t="shared" si="61"/>
        <v>27</v>
      </c>
      <c r="H455" s="7">
        <f t="shared" si="62"/>
        <v>8</v>
      </c>
      <c r="I455" s="7">
        <f t="shared" si="63"/>
        <v>7</v>
      </c>
      <c r="J455" s="7">
        <f t="shared" si="64"/>
        <v>52</v>
      </c>
      <c r="K455" s="6">
        <f t="shared" si="65"/>
        <v>7</v>
      </c>
    </row>
    <row r="456" spans="1:11" x14ac:dyDescent="0.25">
      <c r="A456" s="8" t="s">
        <v>469</v>
      </c>
      <c r="B456" s="10">
        <v>38901.037617013892</v>
      </c>
      <c r="C456" s="5">
        <v>4</v>
      </c>
      <c r="D456" s="6" t="b">
        <f t="shared" ca="1" si="58"/>
        <v>0</v>
      </c>
      <c r="E456" s="7">
        <f t="shared" si="59"/>
        <v>2006</v>
      </c>
      <c r="F456" s="7">
        <f t="shared" si="60"/>
        <v>7</v>
      </c>
      <c r="G456" s="7">
        <f t="shared" si="61"/>
        <v>3</v>
      </c>
      <c r="H456" s="7">
        <f t="shared" si="62"/>
        <v>0</v>
      </c>
      <c r="I456" s="7">
        <f t="shared" si="63"/>
        <v>54</v>
      </c>
      <c r="J456" s="7">
        <f t="shared" si="64"/>
        <v>27</v>
      </c>
      <c r="K456" s="6">
        <f t="shared" si="65"/>
        <v>2</v>
      </c>
    </row>
    <row r="457" spans="1:11" x14ac:dyDescent="0.25">
      <c r="A457" s="8" t="s">
        <v>470</v>
      </c>
      <c r="B457" s="10">
        <v>39451.210510532408</v>
      </c>
      <c r="C457" s="5">
        <v>5</v>
      </c>
      <c r="D457" s="6" t="b">
        <f t="shared" ca="1" si="58"/>
        <v>0</v>
      </c>
      <c r="E457" s="7">
        <f t="shared" si="59"/>
        <v>2008</v>
      </c>
      <c r="F457" s="7">
        <f t="shared" si="60"/>
        <v>1</v>
      </c>
      <c r="G457" s="7">
        <f t="shared" si="61"/>
        <v>4</v>
      </c>
      <c r="H457" s="7">
        <f t="shared" si="62"/>
        <v>5</v>
      </c>
      <c r="I457" s="7">
        <f t="shared" si="63"/>
        <v>3</v>
      </c>
      <c r="J457" s="7">
        <f t="shared" si="64"/>
        <v>1</v>
      </c>
      <c r="K457" s="6">
        <f t="shared" si="65"/>
        <v>6</v>
      </c>
    </row>
    <row r="458" spans="1:11" x14ac:dyDescent="0.25">
      <c r="A458" s="8" t="s">
        <v>471</v>
      </c>
      <c r="B458" s="10">
        <v>37012.858542939815</v>
      </c>
      <c r="C458" s="5">
        <v>5</v>
      </c>
      <c r="D458" s="6" t="b">
        <f t="shared" ca="1" si="58"/>
        <v>0</v>
      </c>
      <c r="E458" s="7">
        <f t="shared" si="59"/>
        <v>2001</v>
      </c>
      <c r="F458" s="7">
        <f t="shared" si="60"/>
        <v>5</v>
      </c>
      <c r="G458" s="7">
        <f t="shared" si="61"/>
        <v>1</v>
      </c>
      <c r="H458" s="7">
        <f t="shared" si="62"/>
        <v>20</v>
      </c>
      <c r="I458" s="7">
        <f t="shared" si="63"/>
        <v>36</v>
      </c>
      <c r="J458" s="7">
        <f t="shared" si="64"/>
        <v>18</v>
      </c>
      <c r="K458" s="6">
        <f t="shared" si="65"/>
        <v>3</v>
      </c>
    </row>
    <row r="459" spans="1:11" x14ac:dyDescent="0.25">
      <c r="A459" s="8" t="s">
        <v>472</v>
      </c>
      <c r="B459" s="10">
        <v>40783.846575347226</v>
      </c>
      <c r="C459" s="5">
        <v>3</v>
      </c>
      <c r="D459" s="6" t="b">
        <f t="shared" ca="1" si="58"/>
        <v>0</v>
      </c>
      <c r="E459" s="7">
        <f t="shared" si="59"/>
        <v>2011</v>
      </c>
      <c r="F459" s="7">
        <f t="shared" si="60"/>
        <v>8</v>
      </c>
      <c r="G459" s="7">
        <f t="shared" si="61"/>
        <v>28</v>
      </c>
      <c r="H459" s="7">
        <f t="shared" si="62"/>
        <v>20</v>
      </c>
      <c r="I459" s="7">
        <f t="shared" si="63"/>
        <v>19</v>
      </c>
      <c r="J459" s="7">
        <f t="shared" si="64"/>
        <v>36</v>
      </c>
      <c r="K459" s="6">
        <f t="shared" si="65"/>
        <v>1</v>
      </c>
    </row>
    <row r="460" spans="1:11" x14ac:dyDescent="0.25">
      <c r="A460" s="8" t="s">
        <v>473</v>
      </c>
      <c r="B460" s="10">
        <v>42863.918091550928</v>
      </c>
      <c r="C460" s="5">
        <v>1</v>
      </c>
      <c r="D460" s="6" t="b">
        <f t="shared" ca="1" si="58"/>
        <v>0</v>
      </c>
      <c r="E460" s="7">
        <f t="shared" si="59"/>
        <v>2017</v>
      </c>
      <c r="F460" s="7">
        <f t="shared" si="60"/>
        <v>5</v>
      </c>
      <c r="G460" s="7">
        <f t="shared" si="61"/>
        <v>8</v>
      </c>
      <c r="H460" s="7">
        <f t="shared" si="62"/>
        <v>22</v>
      </c>
      <c r="I460" s="7">
        <f t="shared" si="63"/>
        <v>2</v>
      </c>
      <c r="J460" s="7">
        <f t="shared" si="64"/>
        <v>19</v>
      </c>
      <c r="K460" s="6">
        <f t="shared" si="65"/>
        <v>2</v>
      </c>
    </row>
    <row r="461" spans="1:11" x14ac:dyDescent="0.25">
      <c r="A461" s="8" t="s">
        <v>474</v>
      </c>
      <c r="B461" s="10">
        <v>39899.075915624999</v>
      </c>
      <c r="C461" s="5">
        <v>2</v>
      </c>
      <c r="D461" s="6" t="b">
        <f t="shared" ca="1" si="58"/>
        <v>0</v>
      </c>
      <c r="E461" s="7">
        <f t="shared" si="59"/>
        <v>2009</v>
      </c>
      <c r="F461" s="7">
        <f t="shared" si="60"/>
        <v>3</v>
      </c>
      <c r="G461" s="7">
        <f t="shared" si="61"/>
        <v>27</v>
      </c>
      <c r="H461" s="7">
        <f t="shared" si="62"/>
        <v>1</v>
      </c>
      <c r="I461" s="7">
        <f t="shared" si="63"/>
        <v>49</v>
      </c>
      <c r="J461" s="7">
        <f t="shared" si="64"/>
        <v>13</v>
      </c>
      <c r="K461" s="6">
        <f t="shared" si="65"/>
        <v>6</v>
      </c>
    </row>
    <row r="462" spans="1:11" x14ac:dyDescent="0.25">
      <c r="A462" s="8" t="s">
        <v>475</v>
      </c>
      <c r="B462" s="10">
        <v>33953.301147106482</v>
      </c>
      <c r="C462" s="5">
        <v>5</v>
      </c>
      <c r="D462" s="6" t="b">
        <f t="shared" ca="1" si="58"/>
        <v>0</v>
      </c>
      <c r="E462" s="7">
        <f t="shared" si="59"/>
        <v>1992</v>
      </c>
      <c r="F462" s="7">
        <f t="shared" si="60"/>
        <v>12</v>
      </c>
      <c r="G462" s="7">
        <f t="shared" si="61"/>
        <v>15</v>
      </c>
      <c r="H462" s="7">
        <f t="shared" si="62"/>
        <v>7</v>
      </c>
      <c r="I462" s="7">
        <f t="shared" si="63"/>
        <v>13</v>
      </c>
      <c r="J462" s="7">
        <f t="shared" si="64"/>
        <v>51</v>
      </c>
      <c r="K462" s="6">
        <f t="shared" si="65"/>
        <v>3</v>
      </c>
    </row>
    <row r="463" spans="1:11" x14ac:dyDescent="0.25">
      <c r="A463" s="8" t="s">
        <v>476</v>
      </c>
      <c r="B463" s="10">
        <v>42722.469005902778</v>
      </c>
      <c r="C463" s="5">
        <v>3</v>
      </c>
      <c r="D463" s="6" t="b">
        <f t="shared" ca="1" si="58"/>
        <v>0</v>
      </c>
      <c r="E463" s="7">
        <f t="shared" si="59"/>
        <v>2016</v>
      </c>
      <c r="F463" s="7">
        <f t="shared" si="60"/>
        <v>12</v>
      </c>
      <c r="G463" s="7">
        <f t="shared" si="61"/>
        <v>18</v>
      </c>
      <c r="H463" s="7">
        <f t="shared" si="62"/>
        <v>11</v>
      </c>
      <c r="I463" s="7">
        <f t="shared" si="63"/>
        <v>15</v>
      </c>
      <c r="J463" s="7">
        <f t="shared" si="64"/>
        <v>52</v>
      </c>
      <c r="K463" s="6">
        <f t="shared" si="65"/>
        <v>1</v>
      </c>
    </row>
    <row r="464" spans="1:11" x14ac:dyDescent="0.25">
      <c r="A464" s="8" t="s">
        <v>477</v>
      </c>
      <c r="B464" s="10">
        <v>34357.563762847225</v>
      </c>
      <c r="C464" s="5">
        <v>5</v>
      </c>
      <c r="D464" s="6" t="b">
        <f t="shared" ca="1" si="58"/>
        <v>0</v>
      </c>
      <c r="E464" s="7">
        <f t="shared" si="59"/>
        <v>1994</v>
      </c>
      <c r="F464" s="7">
        <f t="shared" si="60"/>
        <v>1</v>
      </c>
      <c r="G464" s="7">
        <f t="shared" si="61"/>
        <v>23</v>
      </c>
      <c r="H464" s="7">
        <f t="shared" si="62"/>
        <v>13</v>
      </c>
      <c r="I464" s="7">
        <f t="shared" si="63"/>
        <v>31</v>
      </c>
      <c r="J464" s="7">
        <f t="shared" si="64"/>
        <v>5</v>
      </c>
      <c r="K464" s="6">
        <f t="shared" si="65"/>
        <v>1</v>
      </c>
    </row>
    <row r="465" spans="1:11" x14ac:dyDescent="0.25">
      <c r="A465" s="8" t="s">
        <v>478</v>
      </c>
      <c r="B465" s="10">
        <v>40410.09965405093</v>
      </c>
      <c r="C465" s="5">
        <v>4</v>
      </c>
      <c r="D465" s="6" t="b">
        <f t="shared" ca="1" si="58"/>
        <v>0</v>
      </c>
      <c r="E465" s="7">
        <f t="shared" si="59"/>
        <v>2010</v>
      </c>
      <c r="F465" s="7">
        <f t="shared" si="60"/>
        <v>8</v>
      </c>
      <c r="G465" s="7">
        <f t="shared" si="61"/>
        <v>20</v>
      </c>
      <c r="H465" s="7">
        <f t="shared" si="62"/>
        <v>2</v>
      </c>
      <c r="I465" s="7">
        <f t="shared" si="63"/>
        <v>23</v>
      </c>
      <c r="J465" s="7">
        <f t="shared" si="64"/>
        <v>34</v>
      </c>
      <c r="K465" s="6">
        <f t="shared" si="65"/>
        <v>6</v>
      </c>
    </row>
    <row r="466" spans="1:11" x14ac:dyDescent="0.25">
      <c r="A466" s="8" t="s">
        <v>479</v>
      </c>
      <c r="B466" s="10">
        <v>38625.089341550927</v>
      </c>
      <c r="C466" s="5">
        <v>4</v>
      </c>
      <c r="D466" s="6" t="b">
        <f t="shared" ca="1" si="58"/>
        <v>0</v>
      </c>
      <c r="E466" s="7">
        <f t="shared" si="59"/>
        <v>2005</v>
      </c>
      <c r="F466" s="7">
        <f t="shared" si="60"/>
        <v>9</v>
      </c>
      <c r="G466" s="7">
        <f t="shared" si="61"/>
        <v>30</v>
      </c>
      <c r="H466" s="7">
        <f t="shared" si="62"/>
        <v>2</v>
      </c>
      <c r="I466" s="7">
        <f t="shared" si="63"/>
        <v>8</v>
      </c>
      <c r="J466" s="7">
        <f t="shared" si="64"/>
        <v>40</v>
      </c>
      <c r="K466" s="6">
        <f t="shared" si="65"/>
        <v>6</v>
      </c>
    </row>
    <row r="467" spans="1:11" x14ac:dyDescent="0.25">
      <c r="A467" s="8" t="s">
        <v>480</v>
      </c>
      <c r="B467" s="10">
        <v>41125.047871643517</v>
      </c>
      <c r="C467" s="5">
        <v>5</v>
      </c>
      <c r="D467" s="6" t="b">
        <f t="shared" ca="1" si="58"/>
        <v>0</v>
      </c>
      <c r="E467" s="7">
        <f t="shared" si="59"/>
        <v>2012</v>
      </c>
      <c r="F467" s="7">
        <f t="shared" si="60"/>
        <v>8</v>
      </c>
      <c r="G467" s="7">
        <f t="shared" si="61"/>
        <v>4</v>
      </c>
      <c r="H467" s="7">
        <f t="shared" si="62"/>
        <v>1</v>
      </c>
      <c r="I467" s="7">
        <f t="shared" si="63"/>
        <v>8</v>
      </c>
      <c r="J467" s="7">
        <f t="shared" si="64"/>
        <v>31</v>
      </c>
      <c r="K467" s="6">
        <f t="shared" si="65"/>
        <v>7</v>
      </c>
    </row>
    <row r="468" spans="1:11" x14ac:dyDescent="0.25">
      <c r="A468" s="8" t="s">
        <v>481</v>
      </c>
      <c r="B468" s="10">
        <v>34694.795163310184</v>
      </c>
      <c r="C468" s="5">
        <v>4</v>
      </c>
      <c r="D468" s="6" t="b">
        <f t="shared" ca="1" si="58"/>
        <v>0</v>
      </c>
      <c r="E468" s="7">
        <f t="shared" si="59"/>
        <v>1994</v>
      </c>
      <c r="F468" s="7">
        <f t="shared" si="60"/>
        <v>12</v>
      </c>
      <c r="G468" s="7">
        <f t="shared" si="61"/>
        <v>26</v>
      </c>
      <c r="H468" s="7">
        <f t="shared" si="62"/>
        <v>19</v>
      </c>
      <c r="I468" s="7">
        <f t="shared" si="63"/>
        <v>5</v>
      </c>
      <c r="J468" s="7">
        <f t="shared" si="64"/>
        <v>53</v>
      </c>
      <c r="K468" s="6">
        <f t="shared" si="65"/>
        <v>2</v>
      </c>
    </row>
    <row r="469" spans="1:11" x14ac:dyDescent="0.25">
      <c r="A469" s="8" t="s">
        <v>482</v>
      </c>
      <c r="B469" s="10">
        <v>39590.342709606484</v>
      </c>
      <c r="C469" s="5">
        <v>1</v>
      </c>
      <c r="D469" s="6" t="b">
        <f t="shared" ca="1" si="58"/>
        <v>0</v>
      </c>
      <c r="E469" s="7">
        <f t="shared" si="59"/>
        <v>2008</v>
      </c>
      <c r="F469" s="7">
        <f t="shared" si="60"/>
        <v>5</v>
      </c>
      <c r="G469" s="7">
        <f t="shared" si="61"/>
        <v>22</v>
      </c>
      <c r="H469" s="7">
        <f t="shared" si="62"/>
        <v>8</v>
      </c>
      <c r="I469" s="7">
        <f t="shared" si="63"/>
        <v>13</v>
      </c>
      <c r="J469" s="7">
        <f t="shared" si="64"/>
        <v>21</v>
      </c>
      <c r="K469" s="6">
        <f t="shared" si="65"/>
        <v>5</v>
      </c>
    </row>
    <row r="470" spans="1:11" x14ac:dyDescent="0.25">
      <c r="A470" s="8" t="s">
        <v>483</v>
      </c>
      <c r="B470" s="10">
        <v>40684.94949201389</v>
      </c>
      <c r="C470" s="5">
        <v>3</v>
      </c>
      <c r="D470" s="6" t="b">
        <f t="shared" ca="1" si="58"/>
        <v>0</v>
      </c>
      <c r="E470" s="7">
        <f t="shared" si="59"/>
        <v>2011</v>
      </c>
      <c r="F470" s="7">
        <f t="shared" si="60"/>
        <v>5</v>
      </c>
      <c r="G470" s="7">
        <f t="shared" si="61"/>
        <v>21</v>
      </c>
      <c r="H470" s="7">
        <f t="shared" si="62"/>
        <v>22</v>
      </c>
      <c r="I470" s="7">
        <f t="shared" si="63"/>
        <v>47</v>
      </c>
      <c r="J470" s="7">
        <f t="shared" si="64"/>
        <v>21</v>
      </c>
      <c r="K470" s="6">
        <f t="shared" si="65"/>
        <v>7</v>
      </c>
    </row>
    <row r="471" spans="1:11" x14ac:dyDescent="0.25">
      <c r="A471" s="8" t="s">
        <v>484</v>
      </c>
      <c r="B471" s="10">
        <v>39891.748242013891</v>
      </c>
      <c r="C471" s="5">
        <v>1</v>
      </c>
      <c r="D471" s="6" t="b">
        <f t="shared" ca="1" si="58"/>
        <v>0</v>
      </c>
      <c r="E471" s="7">
        <f t="shared" si="59"/>
        <v>2009</v>
      </c>
      <c r="F471" s="7">
        <f t="shared" si="60"/>
        <v>3</v>
      </c>
      <c r="G471" s="7">
        <f t="shared" si="61"/>
        <v>19</v>
      </c>
      <c r="H471" s="7">
        <f t="shared" si="62"/>
        <v>17</v>
      </c>
      <c r="I471" s="7">
        <f t="shared" si="63"/>
        <v>57</v>
      </c>
      <c r="J471" s="7">
        <f t="shared" si="64"/>
        <v>12</v>
      </c>
      <c r="K471" s="6">
        <f t="shared" si="65"/>
        <v>5</v>
      </c>
    </row>
    <row r="472" spans="1:11" x14ac:dyDescent="0.25">
      <c r="A472" s="8" t="s">
        <v>485</v>
      </c>
      <c r="B472" s="10">
        <v>34344.699468865743</v>
      </c>
      <c r="C472" s="5">
        <v>3</v>
      </c>
      <c r="D472" s="6" t="b">
        <f t="shared" ca="1" si="58"/>
        <v>0</v>
      </c>
      <c r="E472" s="7">
        <f t="shared" si="59"/>
        <v>1994</v>
      </c>
      <c r="F472" s="7">
        <f t="shared" si="60"/>
        <v>1</v>
      </c>
      <c r="G472" s="7">
        <f t="shared" si="61"/>
        <v>10</v>
      </c>
      <c r="H472" s="7">
        <f t="shared" si="62"/>
        <v>16</v>
      </c>
      <c r="I472" s="7">
        <f t="shared" si="63"/>
        <v>47</v>
      </c>
      <c r="J472" s="7">
        <f t="shared" si="64"/>
        <v>3</v>
      </c>
      <c r="K472" s="6">
        <f t="shared" si="65"/>
        <v>2</v>
      </c>
    </row>
    <row r="473" spans="1:11" x14ac:dyDescent="0.25">
      <c r="A473" s="8" t="s">
        <v>486</v>
      </c>
      <c r="B473" s="10">
        <v>33452.77451516204</v>
      </c>
      <c r="C473" s="5">
        <v>5</v>
      </c>
      <c r="D473" s="6" t="b">
        <f t="shared" ca="1" si="58"/>
        <v>0</v>
      </c>
      <c r="E473" s="7">
        <f t="shared" si="59"/>
        <v>1991</v>
      </c>
      <c r="F473" s="7">
        <f t="shared" si="60"/>
        <v>8</v>
      </c>
      <c r="G473" s="7">
        <f t="shared" si="61"/>
        <v>2</v>
      </c>
      <c r="H473" s="7">
        <f t="shared" si="62"/>
        <v>18</v>
      </c>
      <c r="I473" s="7">
        <f t="shared" si="63"/>
        <v>35</v>
      </c>
      <c r="J473" s="7">
        <f t="shared" si="64"/>
        <v>31</v>
      </c>
      <c r="K473" s="6">
        <f t="shared" si="65"/>
        <v>6</v>
      </c>
    </row>
    <row r="474" spans="1:11" x14ac:dyDescent="0.25">
      <c r="A474" s="8" t="s">
        <v>487</v>
      </c>
      <c r="B474" s="10">
        <v>37887.232107754629</v>
      </c>
      <c r="C474" s="5">
        <v>3</v>
      </c>
      <c r="D474" s="6" t="b">
        <f t="shared" ca="1" si="58"/>
        <v>0</v>
      </c>
      <c r="E474" s="7">
        <f t="shared" si="59"/>
        <v>2003</v>
      </c>
      <c r="F474" s="7">
        <f t="shared" si="60"/>
        <v>9</v>
      </c>
      <c r="G474" s="7">
        <f t="shared" si="61"/>
        <v>23</v>
      </c>
      <c r="H474" s="7">
        <f t="shared" si="62"/>
        <v>5</v>
      </c>
      <c r="I474" s="7">
        <f t="shared" si="63"/>
        <v>34</v>
      </c>
      <c r="J474" s="7">
        <f t="shared" si="64"/>
        <v>39</v>
      </c>
      <c r="K474" s="6">
        <f t="shared" si="65"/>
        <v>3</v>
      </c>
    </row>
    <row r="475" spans="1:11" x14ac:dyDescent="0.25">
      <c r="A475" s="8" t="s">
        <v>488</v>
      </c>
      <c r="B475" s="10">
        <v>34443.841644791668</v>
      </c>
      <c r="C475" s="5">
        <v>1</v>
      </c>
      <c r="D475" s="6" t="b">
        <f t="shared" ca="1" si="58"/>
        <v>0</v>
      </c>
      <c r="E475" s="7">
        <f t="shared" si="59"/>
        <v>1994</v>
      </c>
      <c r="F475" s="7">
        <f t="shared" si="60"/>
        <v>4</v>
      </c>
      <c r="G475" s="7">
        <f t="shared" si="61"/>
        <v>19</v>
      </c>
      <c r="H475" s="7">
        <f t="shared" si="62"/>
        <v>20</v>
      </c>
      <c r="I475" s="7">
        <f t="shared" si="63"/>
        <v>11</v>
      </c>
      <c r="J475" s="7">
        <f t="shared" si="64"/>
        <v>17</v>
      </c>
      <c r="K475" s="6">
        <f t="shared" si="65"/>
        <v>3</v>
      </c>
    </row>
    <row r="476" spans="1:11" x14ac:dyDescent="0.25">
      <c r="A476" s="8" t="s">
        <v>489</v>
      </c>
      <c r="B476" s="10">
        <v>42184.308230439819</v>
      </c>
      <c r="C476" s="5">
        <v>2</v>
      </c>
      <c r="D476" s="6" t="b">
        <f t="shared" ca="1" si="58"/>
        <v>0</v>
      </c>
      <c r="E476" s="7">
        <f t="shared" si="59"/>
        <v>2015</v>
      </c>
      <c r="F476" s="7">
        <f t="shared" si="60"/>
        <v>6</v>
      </c>
      <c r="G476" s="7">
        <f t="shared" si="61"/>
        <v>29</v>
      </c>
      <c r="H476" s="7">
        <f t="shared" si="62"/>
        <v>7</v>
      </c>
      <c r="I476" s="7">
        <f t="shared" si="63"/>
        <v>23</v>
      </c>
      <c r="J476" s="7">
        <f t="shared" si="64"/>
        <v>27</v>
      </c>
      <c r="K476" s="6">
        <f t="shared" si="65"/>
        <v>2</v>
      </c>
    </row>
    <row r="477" spans="1:11" x14ac:dyDescent="0.25">
      <c r="A477" s="8" t="s">
        <v>490</v>
      </c>
      <c r="B477" s="10">
        <v>37832.35563784722</v>
      </c>
      <c r="C477" s="5">
        <v>5</v>
      </c>
      <c r="D477" s="6" t="b">
        <f t="shared" ca="1" si="58"/>
        <v>0</v>
      </c>
      <c r="E477" s="7">
        <f t="shared" si="59"/>
        <v>2003</v>
      </c>
      <c r="F477" s="7">
        <f t="shared" si="60"/>
        <v>7</v>
      </c>
      <c r="G477" s="7">
        <f t="shared" si="61"/>
        <v>30</v>
      </c>
      <c r="H477" s="7">
        <f t="shared" si="62"/>
        <v>8</v>
      </c>
      <c r="I477" s="7">
        <f t="shared" si="63"/>
        <v>32</v>
      </c>
      <c r="J477" s="7">
        <f t="shared" si="64"/>
        <v>31</v>
      </c>
      <c r="K477" s="6">
        <f t="shared" si="65"/>
        <v>4</v>
      </c>
    </row>
    <row r="478" spans="1:11" x14ac:dyDescent="0.25">
      <c r="A478" s="8" t="s">
        <v>491</v>
      </c>
      <c r="B478" s="10">
        <v>38634.520672569444</v>
      </c>
      <c r="C478" s="5">
        <v>1</v>
      </c>
      <c r="D478" s="6" t="b">
        <f t="shared" ca="1" si="58"/>
        <v>0</v>
      </c>
      <c r="E478" s="7">
        <f t="shared" si="59"/>
        <v>2005</v>
      </c>
      <c r="F478" s="7">
        <f t="shared" si="60"/>
        <v>10</v>
      </c>
      <c r="G478" s="7">
        <f t="shared" si="61"/>
        <v>9</v>
      </c>
      <c r="H478" s="7">
        <f t="shared" si="62"/>
        <v>12</v>
      </c>
      <c r="I478" s="7">
        <f t="shared" si="63"/>
        <v>29</v>
      </c>
      <c r="J478" s="7">
        <f t="shared" si="64"/>
        <v>42</v>
      </c>
      <c r="K478" s="6">
        <f t="shared" si="65"/>
        <v>1</v>
      </c>
    </row>
    <row r="479" spans="1:11" x14ac:dyDescent="0.25">
      <c r="A479" s="8" t="s">
        <v>492</v>
      </c>
      <c r="B479" s="10">
        <v>41372.908832291665</v>
      </c>
      <c r="C479" s="5">
        <v>4</v>
      </c>
      <c r="D479" s="6" t="b">
        <f t="shared" ca="1" si="58"/>
        <v>0</v>
      </c>
      <c r="E479" s="7">
        <f t="shared" si="59"/>
        <v>2013</v>
      </c>
      <c r="F479" s="7">
        <f t="shared" si="60"/>
        <v>4</v>
      </c>
      <c r="G479" s="7">
        <f t="shared" si="61"/>
        <v>8</v>
      </c>
      <c r="H479" s="7">
        <f t="shared" si="62"/>
        <v>21</v>
      </c>
      <c r="I479" s="7">
        <f t="shared" si="63"/>
        <v>48</v>
      </c>
      <c r="J479" s="7">
        <f t="shared" si="64"/>
        <v>15</v>
      </c>
      <c r="K479" s="6">
        <f t="shared" si="65"/>
        <v>2</v>
      </c>
    </row>
    <row r="480" spans="1:11" x14ac:dyDescent="0.25">
      <c r="A480" s="8" t="s">
        <v>493</v>
      </c>
      <c r="B480" s="10">
        <v>36692.589422569443</v>
      </c>
      <c r="C480" s="5">
        <v>4</v>
      </c>
      <c r="D480" s="6" t="b">
        <f t="shared" ca="1" si="58"/>
        <v>0</v>
      </c>
      <c r="E480" s="7">
        <f t="shared" si="59"/>
        <v>2000</v>
      </c>
      <c r="F480" s="7">
        <f t="shared" si="60"/>
        <v>6</v>
      </c>
      <c r="G480" s="7">
        <f t="shared" si="61"/>
        <v>15</v>
      </c>
      <c r="H480" s="7">
        <f t="shared" si="62"/>
        <v>14</v>
      </c>
      <c r="I480" s="7">
        <f t="shared" si="63"/>
        <v>8</v>
      </c>
      <c r="J480" s="7">
        <f t="shared" si="64"/>
        <v>25</v>
      </c>
      <c r="K480" s="6">
        <f t="shared" si="65"/>
        <v>5</v>
      </c>
    </row>
    <row r="481" spans="1:11" x14ac:dyDescent="0.25">
      <c r="A481" s="8" t="s">
        <v>494</v>
      </c>
      <c r="B481" s="10">
        <v>35237.345545254633</v>
      </c>
      <c r="C481" s="5">
        <v>2</v>
      </c>
      <c r="D481" s="6" t="b">
        <f t="shared" ca="1" si="58"/>
        <v>0</v>
      </c>
      <c r="E481" s="7">
        <f t="shared" si="59"/>
        <v>1996</v>
      </c>
      <c r="F481" s="7">
        <f t="shared" si="60"/>
        <v>6</v>
      </c>
      <c r="G481" s="7">
        <f t="shared" si="61"/>
        <v>21</v>
      </c>
      <c r="H481" s="7">
        <f t="shared" si="62"/>
        <v>8</v>
      </c>
      <c r="I481" s="7">
        <f t="shared" si="63"/>
        <v>17</v>
      </c>
      <c r="J481" s="7">
        <f t="shared" si="64"/>
        <v>25</v>
      </c>
      <c r="K481" s="6">
        <f t="shared" si="65"/>
        <v>6</v>
      </c>
    </row>
    <row r="482" spans="1:11" x14ac:dyDescent="0.25">
      <c r="A482" s="8" t="s">
        <v>495</v>
      </c>
      <c r="B482" s="10">
        <v>37244.755961921299</v>
      </c>
      <c r="C482" s="5">
        <v>5</v>
      </c>
      <c r="D482" s="6" t="b">
        <f t="shared" ca="1" si="58"/>
        <v>0</v>
      </c>
      <c r="E482" s="7">
        <f t="shared" si="59"/>
        <v>2001</v>
      </c>
      <c r="F482" s="7">
        <f t="shared" si="60"/>
        <v>12</v>
      </c>
      <c r="G482" s="7">
        <f t="shared" si="61"/>
        <v>19</v>
      </c>
      <c r="H482" s="7">
        <f t="shared" si="62"/>
        <v>18</v>
      </c>
      <c r="I482" s="7">
        <f t="shared" si="63"/>
        <v>8</v>
      </c>
      <c r="J482" s="7">
        <f t="shared" si="64"/>
        <v>51</v>
      </c>
      <c r="K482" s="6">
        <f t="shared" si="65"/>
        <v>4</v>
      </c>
    </row>
    <row r="483" spans="1:11" x14ac:dyDescent="0.25">
      <c r="A483" s="8" t="s">
        <v>496</v>
      </c>
      <c r="B483" s="10">
        <v>40716.493496643518</v>
      </c>
      <c r="C483" s="5">
        <v>2</v>
      </c>
      <c r="D483" s="6" t="b">
        <f t="shared" ca="1" si="58"/>
        <v>0</v>
      </c>
      <c r="E483" s="7">
        <f t="shared" si="59"/>
        <v>2011</v>
      </c>
      <c r="F483" s="7">
        <f t="shared" si="60"/>
        <v>6</v>
      </c>
      <c r="G483" s="7">
        <f t="shared" si="61"/>
        <v>22</v>
      </c>
      <c r="H483" s="7">
        <f t="shared" si="62"/>
        <v>11</v>
      </c>
      <c r="I483" s="7">
        <f t="shared" si="63"/>
        <v>50</v>
      </c>
      <c r="J483" s="7">
        <f t="shared" si="64"/>
        <v>26</v>
      </c>
      <c r="K483" s="6">
        <f t="shared" si="65"/>
        <v>4</v>
      </c>
    </row>
    <row r="484" spans="1:11" x14ac:dyDescent="0.25">
      <c r="A484" s="8" t="s">
        <v>497</v>
      </c>
      <c r="B484" s="10">
        <v>39483.077709606485</v>
      </c>
      <c r="C484" s="5">
        <v>4</v>
      </c>
      <c r="D484" s="6" t="b">
        <f t="shared" ca="1" si="58"/>
        <v>0</v>
      </c>
      <c r="E484" s="7">
        <f t="shared" si="59"/>
        <v>2008</v>
      </c>
      <c r="F484" s="7">
        <f t="shared" si="60"/>
        <v>2</v>
      </c>
      <c r="G484" s="7">
        <f t="shared" si="61"/>
        <v>5</v>
      </c>
      <c r="H484" s="7">
        <f t="shared" si="62"/>
        <v>1</v>
      </c>
      <c r="I484" s="7">
        <f t="shared" si="63"/>
        <v>51</v>
      </c>
      <c r="J484" s="7">
        <f t="shared" si="64"/>
        <v>6</v>
      </c>
      <c r="K484" s="6">
        <f t="shared" si="65"/>
        <v>3</v>
      </c>
    </row>
    <row r="485" spans="1:11" x14ac:dyDescent="0.25">
      <c r="A485" s="8" t="s">
        <v>498</v>
      </c>
      <c r="B485" s="10">
        <v>36372.669086921298</v>
      </c>
      <c r="C485" s="5">
        <v>3</v>
      </c>
      <c r="D485" s="6" t="b">
        <f t="shared" ca="1" si="58"/>
        <v>0</v>
      </c>
      <c r="E485" s="7">
        <f t="shared" si="59"/>
        <v>1999</v>
      </c>
      <c r="F485" s="7">
        <f t="shared" si="60"/>
        <v>7</v>
      </c>
      <c r="G485" s="7">
        <f t="shared" si="61"/>
        <v>31</v>
      </c>
      <c r="H485" s="7">
        <f t="shared" si="62"/>
        <v>16</v>
      </c>
      <c r="I485" s="7">
        <f t="shared" si="63"/>
        <v>3</v>
      </c>
      <c r="J485" s="7">
        <f t="shared" si="64"/>
        <v>31</v>
      </c>
      <c r="K485" s="6">
        <f t="shared" si="65"/>
        <v>7</v>
      </c>
    </row>
    <row r="486" spans="1:11" x14ac:dyDescent="0.25">
      <c r="A486" s="8" t="s">
        <v>499</v>
      </c>
      <c r="B486" s="10">
        <v>35199.562663310186</v>
      </c>
      <c r="C486" s="5">
        <v>2</v>
      </c>
      <c r="D486" s="6" t="b">
        <f t="shared" ca="1" si="58"/>
        <v>0</v>
      </c>
      <c r="E486" s="7">
        <f t="shared" si="59"/>
        <v>1996</v>
      </c>
      <c r="F486" s="7">
        <f t="shared" si="60"/>
        <v>5</v>
      </c>
      <c r="G486" s="7">
        <f t="shared" si="61"/>
        <v>14</v>
      </c>
      <c r="H486" s="7">
        <f t="shared" si="62"/>
        <v>13</v>
      </c>
      <c r="I486" s="7">
        <f t="shared" si="63"/>
        <v>30</v>
      </c>
      <c r="J486" s="7">
        <f t="shared" si="64"/>
        <v>20</v>
      </c>
      <c r="K486" s="6">
        <f t="shared" si="65"/>
        <v>3</v>
      </c>
    </row>
    <row r="487" spans="1:11" x14ac:dyDescent="0.25">
      <c r="A487" s="8" t="s">
        <v>500</v>
      </c>
      <c r="B487" s="10">
        <v>36823.522049884261</v>
      </c>
      <c r="C487" s="5">
        <v>5</v>
      </c>
      <c r="D487" s="6" t="b">
        <f t="shared" ca="1" si="58"/>
        <v>0</v>
      </c>
      <c r="E487" s="7">
        <f t="shared" si="59"/>
        <v>2000</v>
      </c>
      <c r="F487" s="7">
        <f t="shared" si="60"/>
        <v>10</v>
      </c>
      <c r="G487" s="7">
        <f t="shared" si="61"/>
        <v>24</v>
      </c>
      <c r="H487" s="7">
        <f t="shared" si="62"/>
        <v>12</v>
      </c>
      <c r="I487" s="7">
        <f t="shared" si="63"/>
        <v>31</v>
      </c>
      <c r="J487" s="7">
        <f t="shared" si="64"/>
        <v>44</v>
      </c>
      <c r="K487" s="6">
        <f t="shared" si="65"/>
        <v>3</v>
      </c>
    </row>
    <row r="488" spans="1:11" x14ac:dyDescent="0.25">
      <c r="A488" s="8" t="s">
        <v>501</v>
      </c>
      <c r="B488" s="10">
        <v>34488.890834606485</v>
      </c>
      <c r="C488" s="5">
        <v>4</v>
      </c>
      <c r="D488" s="6" t="b">
        <f t="shared" ca="1" si="58"/>
        <v>0</v>
      </c>
      <c r="E488" s="7">
        <f t="shared" si="59"/>
        <v>1994</v>
      </c>
      <c r="F488" s="7">
        <f t="shared" si="60"/>
        <v>6</v>
      </c>
      <c r="G488" s="7">
        <f t="shared" si="61"/>
        <v>3</v>
      </c>
      <c r="H488" s="7">
        <f t="shared" si="62"/>
        <v>21</v>
      </c>
      <c r="I488" s="7">
        <f t="shared" si="63"/>
        <v>22</v>
      </c>
      <c r="J488" s="7">
        <f t="shared" si="64"/>
        <v>23</v>
      </c>
      <c r="K488" s="6">
        <f t="shared" si="65"/>
        <v>6</v>
      </c>
    </row>
    <row r="489" spans="1:11" x14ac:dyDescent="0.25">
      <c r="A489" s="8" t="s">
        <v>502</v>
      </c>
      <c r="B489" s="10">
        <v>41231.13699201389</v>
      </c>
      <c r="C489" s="5">
        <v>4</v>
      </c>
      <c r="D489" s="6" t="b">
        <f t="shared" ca="1" si="58"/>
        <v>0</v>
      </c>
      <c r="E489" s="7">
        <f t="shared" si="59"/>
        <v>2012</v>
      </c>
      <c r="F489" s="7">
        <f t="shared" si="60"/>
        <v>11</v>
      </c>
      <c r="G489" s="7">
        <f t="shared" si="61"/>
        <v>18</v>
      </c>
      <c r="H489" s="7">
        <f t="shared" si="62"/>
        <v>3</v>
      </c>
      <c r="I489" s="7">
        <f t="shared" si="63"/>
        <v>17</v>
      </c>
      <c r="J489" s="7">
        <f t="shared" si="64"/>
        <v>47</v>
      </c>
      <c r="K489" s="6">
        <f t="shared" si="65"/>
        <v>1</v>
      </c>
    </row>
    <row r="490" spans="1:11" x14ac:dyDescent="0.25">
      <c r="A490" s="8" t="s">
        <v>503</v>
      </c>
      <c r="B490" s="10">
        <v>43296.696945717595</v>
      </c>
      <c r="C490" s="5">
        <v>1</v>
      </c>
      <c r="D490" s="6" t="b">
        <f t="shared" ca="1" si="58"/>
        <v>1</v>
      </c>
      <c r="E490" s="7">
        <f t="shared" si="59"/>
        <v>2018</v>
      </c>
      <c r="F490" s="7">
        <f t="shared" si="60"/>
        <v>7</v>
      </c>
      <c r="G490" s="7">
        <f t="shared" si="61"/>
        <v>15</v>
      </c>
      <c r="H490" s="7">
        <f t="shared" si="62"/>
        <v>16</v>
      </c>
      <c r="I490" s="7">
        <f t="shared" si="63"/>
        <v>43</v>
      </c>
      <c r="J490" s="7">
        <f t="shared" si="64"/>
        <v>29</v>
      </c>
      <c r="K490" s="6">
        <f t="shared" si="65"/>
        <v>1</v>
      </c>
    </row>
    <row r="491" spans="1:11" x14ac:dyDescent="0.25">
      <c r="A491" s="8" t="s">
        <v>504</v>
      </c>
      <c r="B491" s="10">
        <v>35470.603438773149</v>
      </c>
      <c r="C491" s="5">
        <v>2</v>
      </c>
      <c r="D491" s="6" t="b">
        <f t="shared" ca="1" si="58"/>
        <v>0</v>
      </c>
      <c r="E491" s="7">
        <f t="shared" si="59"/>
        <v>1997</v>
      </c>
      <c r="F491" s="7">
        <f t="shared" si="60"/>
        <v>2</v>
      </c>
      <c r="G491" s="7">
        <f t="shared" si="61"/>
        <v>9</v>
      </c>
      <c r="H491" s="7">
        <f t="shared" si="62"/>
        <v>14</v>
      </c>
      <c r="I491" s="7">
        <f t="shared" si="63"/>
        <v>28</v>
      </c>
      <c r="J491" s="7">
        <f t="shared" si="64"/>
        <v>7</v>
      </c>
      <c r="K491" s="6">
        <f t="shared" si="65"/>
        <v>1</v>
      </c>
    </row>
    <row r="492" spans="1:11" x14ac:dyDescent="0.25">
      <c r="A492" s="8" t="s">
        <v>505</v>
      </c>
      <c r="B492" s="10">
        <v>43248.927744328706</v>
      </c>
      <c r="C492" s="5">
        <v>1</v>
      </c>
      <c r="D492" s="6" t="b">
        <f t="shared" ca="1" si="58"/>
        <v>1</v>
      </c>
      <c r="E492" s="7">
        <f t="shared" si="59"/>
        <v>2018</v>
      </c>
      <c r="F492" s="7">
        <f t="shared" si="60"/>
        <v>5</v>
      </c>
      <c r="G492" s="7">
        <f t="shared" si="61"/>
        <v>28</v>
      </c>
      <c r="H492" s="7">
        <f t="shared" si="62"/>
        <v>22</v>
      </c>
      <c r="I492" s="7">
        <f t="shared" si="63"/>
        <v>15</v>
      </c>
      <c r="J492" s="7">
        <f t="shared" si="64"/>
        <v>22</v>
      </c>
      <c r="K492" s="6">
        <f t="shared" si="65"/>
        <v>2</v>
      </c>
    </row>
    <row r="493" spans="1:11" x14ac:dyDescent="0.25">
      <c r="A493" s="8" t="s">
        <v>506</v>
      </c>
      <c r="B493" s="10">
        <v>34119.597235069443</v>
      </c>
      <c r="C493" s="5">
        <v>1</v>
      </c>
      <c r="D493" s="6" t="b">
        <f t="shared" ca="1" si="58"/>
        <v>0</v>
      </c>
      <c r="E493" s="7">
        <f t="shared" si="59"/>
        <v>1993</v>
      </c>
      <c r="F493" s="7">
        <f t="shared" si="60"/>
        <v>5</v>
      </c>
      <c r="G493" s="7">
        <f t="shared" si="61"/>
        <v>30</v>
      </c>
      <c r="H493" s="7">
        <f t="shared" si="62"/>
        <v>14</v>
      </c>
      <c r="I493" s="7">
        <f t="shared" si="63"/>
        <v>20</v>
      </c>
      <c r="J493" s="7">
        <f t="shared" si="64"/>
        <v>23</v>
      </c>
      <c r="K493" s="6">
        <f t="shared" si="65"/>
        <v>1</v>
      </c>
    </row>
    <row r="494" spans="1:11" x14ac:dyDescent="0.25">
      <c r="A494" s="8" t="s">
        <v>507</v>
      </c>
      <c r="B494" s="10">
        <v>39737.347790625005</v>
      </c>
      <c r="C494" s="5">
        <v>4</v>
      </c>
      <c r="D494" s="6" t="b">
        <f t="shared" ca="1" si="58"/>
        <v>0</v>
      </c>
      <c r="E494" s="7">
        <f t="shared" si="59"/>
        <v>2008</v>
      </c>
      <c r="F494" s="7">
        <f t="shared" si="60"/>
        <v>10</v>
      </c>
      <c r="G494" s="7">
        <f t="shared" si="61"/>
        <v>16</v>
      </c>
      <c r="H494" s="7">
        <f t="shared" si="62"/>
        <v>8</v>
      </c>
      <c r="I494" s="7">
        <f t="shared" si="63"/>
        <v>20</v>
      </c>
      <c r="J494" s="7">
        <f t="shared" si="64"/>
        <v>42</v>
      </c>
      <c r="K494" s="6">
        <f t="shared" si="65"/>
        <v>5</v>
      </c>
    </row>
    <row r="495" spans="1:11" x14ac:dyDescent="0.25">
      <c r="A495" s="8" t="s">
        <v>508</v>
      </c>
      <c r="B495" s="10">
        <v>41467.994711921296</v>
      </c>
      <c r="C495" s="5">
        <v>4</v>
      </c>
      <c r="D495" s="6" t="b">
        <f t="shared" ca="1" si="58"/>
        <v>0</v>
      </c>
      <c r="E495" s="7">
        <f t="shared" si="59"/>
        <v>2013</v>
      </c>
      <c r="F495" s="7">
        <f t="shared" si="60"/>
        <v>7</v>
      </c>
      <c r="G495" s="7">
        <f t="shared" si="61"/>
        <v>12</v>
      </c>
      <c r="H495" s="7">
        <f t="shared" si="62"/>
        <v>23</v>
      </c>
      <c r="I495" s="7">
        <f t="shared" si="63"/>
        <v>52</v>
      </c>
      <c r="J495" s="7">
        <f t="shared" si="64"/>
        <v>28</v>
      </c>
      <c r="K495" s="6">
        <f t="shared" si="65"/>
        <v>6</v>
      </c>
    </row>
    <row r="496" spans="1:11" x14ac:dyDescent="0.25">
      <c r="A496" s="8" t="s">
        <v>509</v>
      </c>
      <c r="B496" s="10">
        <v>36229.238103125004</v>
      </c>
      <c r="C496" s="5">
        <v>4</v>
      </c>
      <c r="D496" s="6" t="b">
        <f t="shared" ca="1" si="58"/>
        <v>0</v>
      </c>
      <c r="E496" s="7">
        <f t="shared" si="59"/>
        <v>1999</v>
      </c>
      <c r="F496" s="7">
        <f t="shared" si="60"/>
        <v>3</v>
      </c>
      <c r="G496" s="7">
        <f t="shared" si="61"/>
        <v>10</v>
      </c>
      <c r="H496" s="7">
        <f t="shared" si="62"/>
        <v>5</v>
      </c>
      <c r="I496" s="7">
        <f t="shared" si="63"/>
        <v>42</v>
      </c>
      <c r="J496" s="7">
        <f t="shared" si="64"/>
        <v>11</v>
      </c>
      <c r="K496" s="6">
        <f t="shared" si="65"/>
        <v>4</v>
      </c>
    </row>
    <row r="497" spans="1:11" x14ac:dyDescent="0.25">
      <c r="A497" s="8" t="s">
        <v>510</v>
      </c>
      <c r="B497" s="10">
        <v>39621.631621643523</v>
      </c>
      <c r="C497" s="5">
        <v>4</v>
      </c>
      <c r="D497" s="6" t="b">
        <f t="shared" ca="1" si="58"/>
        <v>0</v>
      </c>
      <c r="E497" s="7">
        <f t="shared" si="59"/>
        <v>2008</v>
      </c>
      <c r="F497" s="7">
        <f t="shared" si="60"/>
        <v>6</v>
      </c>
      <c r="G497" s="7">
        <f t="shared" si="61"/>
        <v>22</v>
      </c>
      <c r="H497" s="7">
        <f t="shared" si="62"/>
        <v>15</v>
      </c>
      <c r="I497" s="7">
        <f t="shared" si="63"/>
        <v>9</v>
      </c>
      <c r="J497" s="7">
        <f t="shared" si="64"/>
        <v>26</v>
      </c>
      <c r="K497" s="6">
        <f t="shared" si="65"/>
        <v>1</v>
      </c>
    </row>
    <row r="498" spans="1:11" x14ac:dyDescent="0.25">
      <c r="A498" s="8" t="s">
        <v>511</v>
      </c>
      <c r="B498" s="10">
        <v>40425.393924884258</v>
      </c>
      <c r="C498" s="5">
        <v>3</v>
      </c>
      <c r="D498" s="6" t="b">
        <f t="shared" ca="1" si="58"/>
        <v>0</v>
      </c>
      <c r="E498" s="7">
        <f t="shared" si="59"/>
        <v>2010</v>
      </c>
      <c r="F498" s="7">
        <f t="shared" si="60"/>
        <v>9</v>
      </c>
      <c r="G498" s="7">
        <f t="shared" si="61"/>
        <v>4</v>
      </c>
      <c r="H498" s="7">
        <f t="shared" si="62"/>
        <v>9</v>
      </c>
      <c r="I498" s="7">
        <f t="shared" si="63"/>
        <v>27</v>
      </c>
      <c r="J498" s="7">
        <f t="shared" si="64"/>
        <v>36</v>
      </c>
      <c r="K498" s="6">
        <f t="shared" si="65"/>
        <v>7</v>
      </c>
    </row>
    <row r="499" spans="1:11" x14ac:dyDescent="0.25">
      <c r="A499" s="8" t="s">
        <v>512</v>
      </c>
      <c r="B499" s="10">
        <v>42785.780163310184</v>
      </c>
      <c r="C499" s="5">
        <v>5</v>
      </c>
      <c r="D499" s="6" t="b">
        <f t="shared" ca="1" si="58"/>
        <v>0</v>
      </c>
      <c r="E499" s="7">
        <f t="shared" si="59"/>
        <v>2017</v>
      </c>
      <c r="F499" s="7">
        <f t="shared" si="60"/>
        <v>2</v>
      </c>
      <c r="G499" s="7">
        <f t="shared" si="61"/>
        <v>19</v>
      </c>
      <c r="H499" s="7">
        <f t="shared" si="62"/>
        <v>18</v>
      </c>
      <c r="I499" s="7">
        <f t="shared" si="63"/>
        <v>43</v>
      </c>
      <c r="J499" s="7">
        <f t="shared" si="64"/>
        <v>8</v>
      </c>
      <c r="K499" s="6">
        <f t="shared" si="65"/>
        <v>1</v>
      </c>
    </row>
    <row r="500" spans="1:11" x14ac:dyDescent="0.25">
      <c r="A500" s="8" t="s">
        <v>513</v>
      </c>
      <c r="B500" s="10">
        <v>36244.270857754629</v>
      </c>
      <c r="C500" s="5">
        <v>1</v>
      </c>
      <c r="D500" s="6" t="b">
        <f t="shared" ca="1" si="58"/>
        <v>0</v>
      </c>
      <c r="E500" s="7">
        <f t="shared" si="59"/>
        <v>1999</v>
      </c>
      <c r="F500" s="7">
        <f t="shared" si="60"/>
        <v>3</v>
      </c>
      <c r="G500" s="7">
        <f t="shared" si="61"/>
        <v>25</v>
      </c>
      <c r="H500" s="7">
        <f t="shared" si="62"/>
        <v>6</v>
      </c>
      <c r="I500" s="7">
        <f t="shared" si="63"/>
        <v>30</v>
      </c>
      <c r="J500" s="7">
        <f t="shared" si="64"/>
        <v>13</v>
      </c>
      <c r="K500" s="6">
        <f t="shared" si="65"/>
        <v>5</v>
      </c>
    </row>
    <row r="501" spans="1:11" x14ac:dyDescent="0.25">
      <c r="A501" s="8" t="s">
        <v>514</v>
      </c>
      <c r="B501" s="10">
        <v>38081.651667939819</v>
      </c>
      <c r="C501" s="5">
        <v>1</v>
      </c>
      <c r="D501" s="6" t="b">
        <f t="shared" ca="1" si="58"/>
        <v>0</v>
      </c>
      <c r="E501" s="7">
        <f t="shared" si="59"/>
        <v>2004</v>
      </c>
      <c r="F501" s="7">
        <f t="shared" si="60"/>
        <v>4</v>
      </c>
      <c r="G501" s="7">
        <f t="shared" si="61"/>
        <v>4</v>
      </c>
      <c r="H501" s="7">
        <f t="shared" si="62"/>
        <v>15</v>
      </c>
      <c r="I501" s="7">
        <f t="shared" si="63"/>
        <v>38</v>
      </c>
      <c r="J501" s="7">
        <f t="shared" si="64"/>
        <v>15</v>
      </c>
      <c r="K501" s="6">
        <f t="shared" si="65"/>
        <v>1</v>
      </c>
    </row>
    <row r="502" spans="1:11" x14ac:dyDescent="0.25">
      <c r="A502" s="8" t="s">
        <v>515</v>
      </c>
      <c r="B502" s="10">
        <v>41224.306795254633</v>
      </c>
      <c r="C502" s="5">
        <v>3</v>
      </c>
      <c r="D502" s="6" t="b">
        <f t="shared" ca="1" si="58"/>
        <v>0</v>
      </c>
      <c r="E502" s="7">
        <f t="shared" si="59"/>
        <v>2012</v>
      </c>
      <c r="F502" s="7">
        <f t="shared" si="60"/>
        <v>11</v>
      </c>
      <c r="G502" s="7">
        <f t="shared" si="61"/>
        <v>11</v>
      </c>
      <c r="H502" s="7">
        <f t="shared" si="62"/>
        <v>7</v>
      </c>
      <c r="I502" s="7">
        <f t="shared" si="63"/>
        <v>21</v>
      </c>
      <c r="J502" s="7">
        <f t="shared" si="64"/>
        <v>46</v>
      </c>
      <c r="K502" s="6">
        <f t="shared" si="65"/>
        <v>1</v>
      </c>
    </row>
    <row r="503" spans="1:11" x14ac:dyDescent="0.25">
      <c r="A503" s="8" t="s">
        <v>516</v>
      </c>
      <c r="B503" s="10">
        <v>37205.35709618056</v>
      </c>
      <c r="C503" s="5">
        <v>5</v>
      </c>
      <c r="D503" s="6" t="b">
        <f t="shared" ca="1" si="58"/>
        <v>0</v>
      </c>
      <c r="E503" s="7">
        <f t="shared" si="59"/>
        <v>2001</v>
      </c>
      <c r="F503" s="7">
        <f t="shared" si="60"/>
        <v>11</v>
      </c>
      <c r="G503" s="7">
        <f t="shared" si="61"/>
        <v>10</v>
      </c>
      <c r="H503" s="7">
        <f t="shared" si="62"/>
        <v>8</v>
      </c>
      <c r="I503" s="7">
        <f t="shared" si="63"/>
        <v>34</v>
      </c>
      <c r="J503" s="7">
        <f t="shared" si="64"/>
        <v>45</v>
      </c>
      <c r="K503" s="6">
        <f t="shared" si="65"/>
        <v>7</v>
      </c>
    </row>
    <row r="504" spans="1:11" x14ac:dyDescent="0.25">
      <c r="A504" s="8" t="s">
        <v>517</v>
      </c>
      <c r="B504" s="10">
        <v>36810.366667939816</v>
      </c>
      <c r="C504" s="5">
        <v>4</v>
      </c>
      <c r="D504" s="6" t="b">
        <f t="shared" ca="1" si="58"/>
        <v>0</v>
      </c>
      <c r="E504" s="7">
        <f t="shared" si="59"/>
        <v>2000</v>
      </c>
      <c r="F504" s="7">
        <f t="shared" si="60"/>
        <v>10</v>
      </c>
      <c r="G504" s="7">
        <f t="shared" si="61"/>
        <v>11</v>
      </c>
      <c r="H504" s="7">
        <f t="shared" si="62"/>
        <v>8</v>
      </c>
      <c r="I504" s="7">
        <f t="shared" si="63"/>
        <v>48</v>
      </c>
      <c r="J504" s="7">
        <f t="shared" si="64"/>
        <v>42</v>
      </c>
      <c r="K504" s="6">
        <f t="shared" si="65"/>
        <v>4</v>
      </c>
    </row>
    <row r="505" spans="1:11" x14ac:dyDescent="0.25">
      <c r="A505" s="8" t="s">
        <v>518</v>
      </c>
      <c r="B505" s="10">
        <v>42439.795394791669</v>
      </c>
      <c r="C505" s="5">
        <v>5</v>
      </c>
      <c r="D505" s="6" t="b">
        <f t="shared" ca="1" si="58"/>
        <v>0</v>
      </c>
      <c r="E505" s="7">
        <f t="shared" si="59"/>
        <v>2016</v>
      </c>
      <c r="F505" s="7">
        <f t="shared" si="60"/>
        <v>3</v>
      </c>
      <c r="G505" s="7">
        <f t="shared" si="61"/>
        <v>10</v>
      </c>
      <c r="H505" s="7">
        <f t="shared" si="62"/>
        <v>19</v>
      </c>
      <c r="I505" s="7">
        <f t="shared" si="63"/>
        <v>5</v>
      </c>
      <c r="J505" s="7">
        <f t="shared" si="64"/>
        <v>11</v>
      </c>
      <c r="K505" s="6">
        <f t="shared" si="65"/>
        <v>5</v>
      </c>
    </row>
    <row r="506" spans="1:11" x14ac:dyDescent="0.25">
      <c r="A506" s="8" t="s">
        <v>519</v>
      </c>
      <c r="B506" s="10">
        <v>40311.14003599537</v>
      </c>
      <c r="C506" s="5">
        <v>4</v>
      </c>
      <c r="D506" s="6" t="b">
        <f t="shared" ca="1" si="58"/>
        <v>0</v>
      </c>
      <c r="E506" s="7">
        <f t="shared" si="59"/>
        <v>2010</v>
      </c>
      <c r="F506" s="7">
        <f t="shared" si="60"/>
        <v>5</v>
      </c>
      <c r="G506" s="7">
        <f t="shared" si="61"/>
        <v>13</v>
      </c>
      <c r="H506" s="7">
        <f t="shared" si="62"/>
        <v>3</v>
      </c>
      <c r="I506" s="7">
        <f t="shared" si="63"/>
        <v>21</v>
      </c>
      <c r="J506" s="7">
        <f t="shared" si="64"/>
        <v>20</v>
      </c>
      <c r="K506" s="6">
        <f t="shared" si="65"/>
        <v>5</v>
      </c>
    </row>
    <row r="507" spans="1:11" x14ac:dyDescent="0.25">
      <c r="A507" s="8" t="s">
        <v>520</v>
      </c>
      <c r="B507" s="10">
        <v>37602.056575347226</v>
      </c>
      <c r="C507" s="5">
        <v>1</v>
      </c>
      <c r="D507" s="6" t="b">
        <f t="shared" ca="1" si="58"/>
        <v>0</v>
      </c>
      <c r="E507" s="7">
        <f t="shared" si="59"/>
        <v>2002</v>
      </c>
      <c r="F507" s="7">
        <f t="shared" si="60"/>
        <v>12</v>
      </c>
      <c r="G507" s="7">
        <f t="shared" si="61"/>
        <v>12</v>
      </c>
      <c r="H507" s="7">
        <f t="shared" si="62"/>
        <v>1</v>
      </c>
      <c r="I507" s="7">
        <f t="shared" si="63"/>
        <v>21</v>
      </c>
      <c r="J507" s="7">
        <f t="shared" si="64"/>
        <v>50</v>
      </c>
      <c r="K507" s="6">
        <f t="shared" si="65"/>
        <v>5</v>
      </c>
    </row>
    <row r="508" spans="1:11" x14ac:dyDescent="0.25">
      <c r="A508" s="8" t="s">
        <v>521</v>
      </c>
      <c r="B508" s="10">
        <v>37188.243380902779</v>
      </c>
      <c r="C508" s="5">
        <v>4</v>
      </c>
      <c r="D508" s="6" t="b">
        <f t="shared" ca="1" si="58"/>
        <v>0</v>
      </c>
      <c r="E508" s="7">
        <f t="shared" si="59"/>
        <v>2001</v>
      </c>
      <c r="F508" s="7">
        <f t="shared" si="60"/>
        <v>10</v>
      </c>
      <c r="G508" s="7">
        <f t="shared" si="61"/>
        <v>24</v>
      </c>
      <c r="H508" s="7">
        <f t="shared" si="62"/>
        <v>5</v>
      </c>
      <c r="I508" s="7">
        <f t="shared" si="63"/>
        <v>50</v>
      </c>
      <c r="J508" s="7">
        <f t="shared" si="64"/>
        <v>43</v>
      </c>
      <c r="K508" s="6">
        <f t="shared" si="65"/>
        <v>4</v>
      </c>
    </row>
    <row r="509" spans="1:11" x14ac:dyDescent="0.25">
      <c r="A509" s="8" t="s">
        <v>522</v>
      </c>
      <c r="B509" s="10">
        <v>38489.125070717593</v>
      </c>
      <c r="C509" s="5">
        <v>2</v>
      </c>
      <c r="D509" s="6" t="b">
        <f t="shared" ca="1" si="58"/>
        <v>0</v>
      </c>
      <c r="E509" s="7">
        <f t="shared" si="59"/>
        <v>2005</v>
      </c>
      <c r="F509" s="7">
        <f t="shared" si="60"/>
        <v>5</v>
      </c>
      <c r="G509" s="7">
        <f t="shared" si="61"/>
        <v>17</v>
      </c>
      <c r="H509" s="7">
        <f t="shared" si="62"/>
        <v>3</v>
      </c>
      <c r="I509" s="7">
        <f t="shared" si="63"/>
        <v>0</v>
      </c>
      <c r="J509" s="7">
        <f t="shared" si="64"/>
        <v>21</v>
      </c>
      <c r="K509" s="6">
        <f t="shared" si="65"/>
        <v>3</v>
      </c>
    </row>
    <row r="510" spans="1:11" x14ac:dyDescent="0.25">
      <c r="A510" s="8" t="s">
        <v>523</v>
      </c>
      <c r="B510" s="10">
        <v>37672.201204976853</v>
      </c>
      <c r="C510" s="5">
        <v>3</v>
      </c>
      <c r="D510" s="6" t="b">
        <f t="shared" ca="1" si="58"/>
        <v>0</v>
      </c>
      <c r="E510" s="7">
        <f t="shared" si="59"/>
        <v>2003</v>
      </c>
      <c r="F510" s="7">
        <f t="shared" si="60"/>
        <v>2</v>
      </c>
      <c r="G510" s="7">
        <f t="shared" si="61"/>
        <v>20</v>
      </c>
      <c r="H510" s="7">
        <f t="shared" si="62"/>
        <v>4</v>
      </c>
      <c r="I510" s="7">
        <f t="shared" si="63"/>
        <v>49</v>
      </c>
      <c r="J510" s="7">
        <f t="shared" si="64"/>
        <v>8</v>
      </c>
      <c r="K510" s="6">
        <f t="shared" si="65"/>
        <v>5</v>
      </c>
    </row>
    <row r="511" spans="1:11" x14ac:dyDescent="0.25">
      <c r="A511" s="8" t="s">
        <v>524</v>
      </c>
      <c r="B511" s="10">
        <v>42471.482836921299</v>
      </c>
      <c r="C511" s="5">
        <v>2</v>
      </c>
      <c r="D511" s="6" t="b">
        <f t="shared" ca="1" si="58"/>
        <v>0</v>
      </c>
      <c r="E511" s="7">
        <f t="shared" si="59"/>
        <v>2016</v>
      </c>
      <c r="F511" s="7">
        <f t="shared" si="60"/>
        <v>4</v>
      </c>
      <c r="G511" s="7">
        <f t="shared" si="61"/>
        <v>11</v>
      </c>
      <c r="H511" s="7">
        <f t="shared" si="62"/>
        <v>11</v>
      </c>
      <c r="I511" s="7">
        <f t="shared" si="63"/>
        <v>35</v>
      </c>
      <c r="J511" s="7">
        <f t="shared" si="64"/>
        <v>16</v>
      </c>
      <c r="K511" s="6">
        <f t="shared" si="65"/>
        <v>2</v>
      </c>
    </row>
    <row r="512" spans="1:11" x14ac:dyDescent="0.25">
      <c r="A512" s="8" t="s">
        <v>525</v>
      </c>
      <c r="B512" s="10">
        <v>35425.094561458332</v>
      </c>
      <c r="C512" s="5">
        <v>2</v>
      </c>
      <c r="D512" s="6" t="b">
        <f t="shared" ca="1" si="58"/>
        <v>0</v>
      </c>
      <c r="E512" s="7">
        <f t="shared" si="59"/>
        <v>1996</v>
      </c>
      <c r="F512" s="7">
        <f t="shared" si="60"/>
        <v>12</v>
      </c>
      <c r="G512" s="7">
        <f t="shared" si="61"/>
        <v>26</v>
      </c>
      <c r="H512" s="7">
        <f t="shared" si="62"/>
        <v>2</v>
      </c>
      <c r="I512" s="7">
        <f t="shared" si="63"/>
        <v>16</v>
      </c>
      <c r="J512" s="7">
        <f t="shared" si="64"/>
        <v>52</v>
      </c>
      <c r="K512" s="6">
        <f t="shared" si="65"/>
        <v>5</v>
      </c>
    </row>
    <row r="513" spans="1:11" x14ac:dyDescent="0.25">
      <c r="A513" s="8" t="s">
        <v>526</v>
      </c>
      <c r="B513" s="10">
        <v>41937.014561458338</v>
      </c>
      <c r="C513" s="5">
        <v>3</v>
      </c>
      <c r="D513" s="6" t="b">
        <f t="shared" ca="1" si="58"/>
        <v>0</v>
      </c>
      <c r="E513" s="7">
        <f t="shared" si="59"/>
        <v>2014</v>
      </c>
      <c r="F513" s="7">
        <f t="shared" si="60"/>
        <v>10</v>
      </c>
      <c r="G513" s="7">
        <f t="shared" si="61"/>
        <v>25</v>
      </c>
      <c r="H513" s="7">
        <f t="shared" si="62"/>
        <v>0</v>
      </c>
      <c r="I513" s="7">
        <f t="shared" si="63"/>
        <v>20</v>
      </c>
      <c r="J513" s="7">
        <f t="shared" si="64"/>
        <v>43</v>
      </c>
      <c r="K513" s="6">
        <f t="shared" si="65"/>
        <v>7</v>
      </c>
    </row>
    <row r="514" spans="1:11" x14ac:dyDescent="0.25">
      <c r="A514" s="8" t="s">
        <v>527</v>
      </c>
      <c r="B514" s="10">
        <v>40047.532605439817</v>
      </c>
      <c r="C514" s="5">
        <v>3</v>
      </c>
      <c r="D514" s="6" t="b">
        <f t="shared" ca="1" si="58"/>
        <v>0</v>
      </c>
      <c r="E514" s="7">
        <f t="shared" si="59"/>
        <v>2009</v>
      </c>
      <c r="F514" s="7">
        <f t="shared" si="60"/>
        <v>8</v>
      </c>
      <c r="G514" s="7">
        <f t="shared" si="61"/>
        <v>22</v>
      </c>
      <c r="H514" s="7">
        <f t="shared" si="62"/>
        <v>12</v>
      </c>
      <c r="I514" s="7">
        <f t="shared" si="63"/>
        <v>46</v>
      </c>
      <c r="J514" s="7">
        <f t="shared" si="64"/>
        <v>34</v>
      </c>
      <c r="K514" s="6">
        <f t="shared" si="65"/>
        <v>7</v>
      </c>
    </row>
    <row r="515" spans="1:11" x14ac:dyDescent="0.25">
      <c r="A515" s="8" t="s">
        <v>528</v>
      </c>
      <c r="B515" s="10">
        <v>41312.62503599537</v>
      </c>
      <c r="C515" s="5">
        <v>2</v>
      </c>
      <c r="D515" s="6" t="b">
        <f t="shared" ref="D515:D578" ca="1" si="66">B515&gt;($N$2-365)</f>
        <v>0</v>
      </c>
      <c r="E515" s="7">
        <f t="shared" ref="E515:E578" si="67">YEAR(B515)</f>
        <v>2013</v>
      </c>
      <c r="F515" s="7">
        <f t="shared" ref="F515:F578" si="68">MONTH(B515)</f>
        <v>2</v>
      </c>
      <c r="G515" s="7">
        <f t="shared" ref="G515:G578" si="69">DAY(B515)</f>
        <v>7</v>
      </c>
      <c r="H515" s="7">
        <f t="shared" ref="H515:H578" si="70">HOUR(B515)</f>
        <v>15</v>
      </c>
      <c r="I515" s="7">
        <f t="shared" ref="I515:I578" si="71">MINUTE(B515)</f>
        <v>0</v>
      </c>
      <c r="J515" s="7">
        <f t="shared" ref="J515:J578" si="72">WEEKNUM(B515)</f>
        <v>6</v>
      </c>
      <c r="K515" s="6">
        <f t="shared" ref="K515:K578" si="73">WEEKDAY(B515,1)</f>
        <v>5</v>
      </c>
    </row>
    <row r="516" spans="1:11" x14ac:dyDescent="0.25">
      <c r="A516" s="8" t="s">
        <v>529</v>
      </c>
      <c r="B516" s="10">
        <v>38045.370776736112</v>
      </c>
      <c r="C516" s="5">
        <v>5</v>
      </c>
      <c r="D516" s="6" t="b">
        <f t="shared" ca="1" si="66"/>
        <v>0</v>
      </c>
      <c r="E516" s="7">
        <f t="shared" si="67"/>
        <v>2004</v>
      </c>
      <c r="F516" s="7">
        <f t="shared" si="68"/>
        <v>2</v>
      </c>
      <c r="G516" s="7">
        <f t="shared" si="69"/>
        <v>28</v>
      </c>
      <c r="H516" s="7">
        <f t="shared" si="70"/>
        <v>8</v>
      </c>
      <c r="I516" s="7">
        <f t="shared" si="71"/>
        <v>53</v>
      </c>
      <c r="J516" s="7">
        <f t="shared" si="72"/>
        <v>9</v>
      </c>
      <c r="K516" s="6">
        <f t="shared" si="73"/>
        <v>7</v>
      </c>
    </row>
    <row r="517" spans="1:11" x14ac:dyDescent="0.25">
      <c r="A517" s="8" t="s">
        <v>530</v>
      </c>
      <c r="B517" s="10">
        <v>39354.646980439815</v>
      </c>
      <c r="C517" s="5">
        <v>4</v>
      </c>
      <c r="D517" s="6" t="b">
        <f t="shared" ca="1" si="66"/>
        <v>0</v>
      </c>
      <c r="E517" s="7">
        <f t="shared" si="67"/>
        <v>2007</v>
      </c>
      <c r="F517" s="7">
        <f t="shared" si="68"/>
        <v>9</v>
      </c>
      <c r="G517" s="7">
        <f t="shared" si="69"/>
        <v>29</v>
      </c>
      <c r="H517" s="7">
        <f t="shared" si="70"/>
        <v>15</v>
      </c>
      <c r="I517" s="7">
        <f t="shared" si="71"/>
        <v>31</v>
      </c>
      <c r="J517" s="7">
        <f t="shared" si="72"/>
        <v>39</v>
      </c>
      <c r="K517" s="6">
        <f t="shared" si="73"/>
        <v>7</v>
      </c>
    </row>
    <row r="518" spans="1:11" x14ac:dyDescent="0.25">
      <c r="A518" s="8" t="s">
        <v>531</v>
      </c>
      <c r="B518" s="10">
        <v>40436.147570717592</v>
      </c>
      <c r="C518" s="5">
        <v>1</v>
      </c>
      <c r="D518" s="6" t="b">
        <f t="shared" ca="1" si="66"/>
        <v>0</v>
      </c>
      <c r="E518" s="7">
        <f t="shared" si="67"/>
        <v>2010</v>
      </c>
      <c r="F518" s="7">
        <f t="shared" si="68"/>
        <v>9</v>
      </c>
      <c r="G518" s="7">
        <f t="shared" si="69"/>
        <v>15</v>
      </c>
      <c r="H518" s="7">
        <f t="shared" si="70"/>
        <v>3</v>
      </c>
      <c r="I518" s="7">
        <f t="shared" si="71"/>
        <v>32</v>
      </c>
      <c r="J518" s="7">
        <f t="shared" si="72"/>
        <v>38</v>
      </c>
      <c r="K518" s="6">
        <f t="shared" si="73"/>
        <v>4</v>
      </c>
    </row>
    <row r="519" spans="1:11" x14ac:dyDescent="0.25">
      <c r="A519" s="8" t="s">
        <v>532</v>
      </c>
      <c r="B519" s="10">
        <v>39254.511656365743</v>
      </c>
      <c r="C519" s="5">
        <v>4</v>
      </c>
      <c r="D519" s="6" t="b">
        <f t="shared" ca="1" si="66"/>
        <v>0</v>
      </c>
      <c r="E519" s="7">
        <f t="shared" si="67"/>
        <v>2007</v>
      </c>
      <c r="F519" s="7">
        <f t="shared" si="68"/>
        <v>6</v>
      </c>
      <c r="G519" s="7">
        <f t="shared" si="69"/>
        <v>21</v>
      </c>
      <c r="H519" s="7">
        <f t="shared" si="70"/>
        <v>12</v>
      </c>
      <c r="I519" s="7">
        <f t="shared" si="71"/>
        <v>16</v>
      </c>
      <c r="J519" s="7">
        <f t="shared" si="72"/>
        <v>25</v>
      </c>
      <c r="K519" s="6">
        <f t="shared" si="73"/>
        <v>5</v>
      </c>
    </row>
    <row r="520" spans="1:11" x14ac:dyDescent="0.25">
      <c r="A520" s="8" t="s">
        <v>533</v>
      </c>
      <c r="B520" s="10">
        <v>33400.578033680555</v>
      </c>
      <c r="C520" s="5">
        <v>3</v>
      </c>
      <c r="D520" s="6" t="b">
        <f t="shared" ca="1" si="66"/>
        <v>0</v>
      </c>
      <c r="E520" s="7">
        <f t="shared" si="67"/>
        <v>1991</v>
      </c>
      <c r="F520" s="7">
        <f t="shared" si="68"/>
        <v>6</v>
      </c>
      <c r="G520" s="7">
        <f t="shared" si="69"/>
        <v>11</v>
      </c>
      <c r="H520" s="7">
        <f t="shared" si="70"/>
        <v>13</v>
      </c>
      <c r="I520" s="7">
        <f t="shared" si="71"/>
        <v>52</v>
      </c>
      <c r="J520" s="7">
        <f t="shared" si="72"/>
        <v>24</v>
      </c>
      <c r="K520" s="6">
        <f t="shared" si="73"/>
        <v>3</v>
      </c>
    </row>
    <row r="521" spans="1:11" x14ac:dyDescent="0.25">
      <c r="A521" s="8" t="s">
        <v>534</v>
      </c>
      <c r="B521" s="10">
        <v>42767.293288310189</v>
      </c>
      <c r="C521" s="5">
        <v>3</v>
      </c>
      <c r="D521" s="6" t="b">
        <f t="shared" ca="1" si="66"/>
        <v>0</v>
      </c>
      <c r="E521" s="7">
        <f t="shared" si="67"/>
        <v>2017</v>
      </c>
      <c r="F521" s="7">
        <f t="shared" si="68"/>
        <v>2</v>
      </c>
      <c r="G521" s="7">
        <f t="shared" si="69"/>
        <v>1</v>
      </c>
      <c r="H521" s="7">
        <f t="shared" si="70"/>
        <v>7</v>
      </c>
      <c r="I521" s="7">
        <f t="shared" si="71"/>
        <v>2</v>
      </c>
      <c r="J521" s="7">
        <f t="shared" si="72"/>
        <v>5</v>
      </c>
      <c r="K521" s="6">
        <f t="shared" si="73"/>
        <v>4</v>
      </c>
    </row>
    <row r="522" spans="1:11" x14ac:dyDescent="0.25">
      <c r="A522" s="8" t="s">
        <v>535</v>
      </c>
      <c r="B522" s="10">
        <v>37270.971853125004</v>
      </c>
      <c r="C522" s="5">
        <v>1</v>
      </c>
      <c r="D522" s="6" t="b">
        <f t="shared" ca="1" si="66"/>
        <v>0</v>
      </c>
      <c r="E522" s="7">
        <f t="shared" si="67"/>
        <v>2002</v>
      </c>
      <c r="F522" s="7">
        <f t="shared" si="68"/>
        <v>1</v>
      </c>
      <c r="G522" s="7">
        <f t="shared" si="69"/>
        <v>14</v>
      </c>
      <c r="H522" s="7">
        <f t="shared" si="70"/>
        <v>23</v>
      </c>
      <c r="I522" s="7">
        <f t="shared" si="71"/>
        <v>19</v>
      </c>
      <c r="J522" s="7">
        <f t="shared" si="72"/>
        <v>3</v>
      </c>
      <c r="K522" s="6">
        <f t="shared" si="73"/>
        <v>2</v>
      </c>
    </row>
    <row r="523" spans="1:11" x14ac:dyDescent="0.25">
      <c r="A523" s="8" t="s">
        <v>536</v>
      </c>
      <c r="B523" s="10">
        <v>34318.431656365741</v>
      </c>
      <c r="C523" s="5">
        <v>4</v>
      </c>
      <c r="D523" s="6" t="b">
        <f t="shared" ca="1" si="66"/>
        <v>0</v>
      </c>
      <c r="E523" s="7">
        <f t="shared" si="67"/>
        <v>1993</v>
      </c>
      <c r="F523" s="7">
        <f t="shared" si="68"/>
        <v>12</v>
      </c>
      <c r="G523" s="7">
        <f t="shared" si="69"/>
        <v>15</v>
      </c>
      <c r="H523" s="7">
        <f t="shared" si="70"/>
        <v>10</v>
      </c>
      <c r="I523" s="7">
        <f t="shared" si="71"/>
        <v>21</v>
      </c>
      <c r="J523" s="7">
        <f t="shared" si="72"/>
        <v>51</v>
      </c>
      <c r="K523" s="6">
        <f t="shared" si="73"/>
        <v>4</v>
      </c>
    </row>
    <row r="524" spans="1:11" x14ac:dyDescent="0.25">
      <c r="A524" s="8" t="s">
        <v>537</v>
      </c>
      <c r="B524" s="10">
        <v>42882.341459606483</v>
      </c>
      <c r="C524" s="5">
        <v>5</v>
      </c>
      <c r="D524" s="6" t="b">
        <f t="shared" ca="1" si="66"/>
        <v>0</v>
      </c>
      <c r="E524" s="7">
        <f t="shared" si="67"/>
        <v>2017</v>
      </c>
      <c r="F524" s="7">
        <f t="shared" si="68"/>
        <v>5</v>
      </c>
      <c r="G524" s="7">
        <f t="shared" si="69"/>
        <v>27</v>
      </c>
      <c r="H524" s="7">
        <f t="shared" si="70"/>
        <v>8</v>
      </c>
      <c r="I524" s="7">
        <f t="shared" si="71"/>
        <v>11</v>
      </c>
      <c r="J524" s="7">
        <f t="shared" si="72"/>
        <v>21</v>
      </c>
      <c r="K524" s="6">
        <f t="shared" si="73"/>
        <v>7</v>
      </c>
    </row>
    <row r="525" spans="1:11" x14ac:dyDescent="0.25">
      <c r="A525" s="8" t="s">
        <v>538</v>
      </c>
      <c r="B525" s="10">
        <v>42328.349839236114</v>
      </c>
      <c r="C525" s="5">
        <v>2</v>
      </c>
      <c r="D525" s="6" t="b">
        <f t="shared" ca="1" si="66"/>
        <v>0</v>
      </c>
      <c r="E525" s="7">
        <f t="shared" si="67"/>
        <v>2015</v>
      </c>
      <c r="F525" s="7">
        <f t="shared" si="68"/>
        <v>11</v>
      </c>
      <c r="G525" s="7">
        <f t="shared" si="69"/>
        <v>20</v>
      </c>
      <c r="H525" s="7">
        <f t="shared" si="70"/>
        <v>8</v>
      </c>
      <c r="I525" s="7">
        <f t="shared" si="71"/>
        <v>23</v>
      </c>
      <c r="J525" s="7">
        <f t="shared" si="72"/>
        <v>47</v>
      </c>
      <c r="K525" s="6">
        <f t="shared" si="73"/>
        <v>6</v>
      </c>
    </row>
    <row r="526" spans="1:11" x14ac:dyDescent="0.25">
      <c r="A526" s="8" t="s">
        <v>539</v>
      </c>
      <c r="B526" s="10">
        <v>41563.666679513888</v>
      </c>
      <c r="C526" s="5">
        <v>1</v>
      </c>
      <c r="D526" s="6" t="b">
        <f t="shared" ca="1" si="66"/>
        <v>0</v>
      </c>
      <c r="E526" s="7">
        <f t="shared" si="67"/>
        <v>2013</v>
      </c>
      <c r="F526" s="7">
        <f t="shared" si="68"/>
        <v>10</v>
      </c>
      <c r="G526" s="7">
        <f t="shared" si="69"/>
        <v>16</v>
      </c>
      <c r="H526" s="7">
        <f t="shared" si="70"/>
        <v>16</v>
      </c>
      <c r="I526" s="7">
        <f t="shared" si="71"/>
        <v>0</v>
      </c>
      <c r="J526" s="7">
        <f t="shared" si="72"/>
        <v>42</v>
      </c>
      <c r="K526" s="6">
        <f t="shared" si="73"/>
        <v>4</v>
      </c>
    </row>
    <row r="527" spans="1:11" x14ac:dyDescent="0.25">
      <c r="A527" s="8" t="s">
        <v>540</v>
      </c>
      <c r="B527" s="10">
        <v>34242.169654050929</v>
      </c>
      <c r="C527" s="5">
        <v>2</v>
      </c>
      <c r="D527" s="6" t="b">
        <f t="shared" ca="1" si="66"/>
        <v>0</v>
      </c>
      <c r="E527" s="7">
        <f t="shared" si="67"/>
        <v>1993</v>
      </c>
      <c r="F527" s="7">
        <f t="shared" si="68"/>
        <v>9</v>
      </c>
      <c r="G527" s="7">
        <f t="shared" si="69"/>
        <v>30</v>
      </c>
      <c r="H527" s="7">
        <f t="shared" si="70"/>
        <v>4</v>
      </c>
      <c r="I527" s="7">
        <f t="shared" si="71"/>
        <v>4</v>
      </c>
      <c r="J527" s="7">
        <f t="shared" si="72"/>
        <v>40</v>
      </c>
      <c r="K527" s="6">
        <f t="shared" si="73"/>
        <v>5</v>
      </c>
    </row>
    <row r="528" spans="1:11" x14ac:dyDescent="0.25">
      <c r="A528" s="8" t="s">
        <v>541</v>
      </c>
      <c r="B528" s="10">
        <v>34703.019885532405</v>
      </c>
      <c r="C528" s="5">
        <v>2</v>
      </c>
      <c r="D528" s="6" t="b">
        <f t="shared" ca="1" si="66"/>
        <v>0</v>
      </c>
      <c r="E528" s="7">
        <f t="shared" si="67"/>
        <v>1995</v>
      </c>
      <c r="F528" s="7">
        <f t="shared" si="68"/>
        <v>1</v>
      </c>
      <c r="G528" s="7">
        <f t="shared" si="69"/>
        <v>4</v>
      </c>
      <c r="H528" s="7">
        <f t="shared" si="70"/>
        <v>0</v>
      </c>
      <c r="I528" s="7">
        <f t="shared" si="71"/>
        <v>28</v>
      </c>
      <c r="J528" s="7">
        <f t="shared" si="72"/>
        <v>1</v>
      </c>
      <c r="K528" s="6">
        <f t="shared" si="73"/>
        <v>4</v>
      </c>
    </row>
    <row r="529" spans="1:11" x14ac:dyDescent="0.25">
      <c r="A529" s="8" t="s">
        <v>542</v>
      </c>
      <c r="B529" s="10">
        <v>34413.125313773147</v>
      </c>
      <c r="C529" s="5">
        <v>1</v>
      </c>
      <c r="D529" s="6" t="b">
        <f t="shared" ca="1" si="66"/>
        <v>0</v>
      </c>
      <c r="E529" s="7">
        <f t="shared" si="67"/>
        <v>1994</v>
      </c>
      <c r="F529" s="7">
        <f t="shared" si="68"/>
        <v>3</v>
      </c>
      <c r="G529" s="7">
        <f t="shared" si="69"/>
        <v>20</v>
      </c>
      <c r="H529" s="7">
        <f t="shared" si="70"/>
        <v>3</v>
      </c>
      <c r="I529" s="7">
        <f t="shared" si="71"/>
        <v>0</v>
      </c>
      <c r="J529" s="7">
        <f t="shared" si="72"/>
        <v>13</v>
      </c>
      <c r="K529" s="6">
        <f t="shared" si="73"/>
        <v>1</v>
      </c>
    </row>
    <row r="530" spans="1:11" x14ac:dyDescent="0.25">
      <c r="A530" s="8" t="s">
        <v>543</v>
      </c>
      <c r="B530" s="10">
        <v>40984.983994328708</v>
      </c>
      <c r="C530" s="5">
        <v>2</v>
      </c>
      <c r="D530" s="6" t="b">
        <f t="shared" ca="1" si="66"/>
        <v>0</v>
      </c>
      <c r="E530" s="7">
        <f t="shared" si="67"/>
        <v>2012</v>
      </c>
      <c r="F530" s="7">
        <f t="shared" si="68"/>
        <v>3</v>
      </c>
      <c r="G530" s="7">
        <f t="shared" si="69"/>
        <v>16</v>
      </c>
      <c r="H530" s="7">
        <f t="shared" si="70"/>
        <v>23</v>
      </c>
      <c r="I530" s="7">
        <f t="shared" si="71"/>
        <v>36</v>
      </c>
      <c r="J530" s="7">
        <f t="shared" si="72"/>
        <v>11</v>
      </c>
      <c r="K530" s="6">
        <f t="shared" si="73"/>
        <v>6</v>
      </c>
    </row>
    <row r="531" spans="1:11" x14ac:dyDescent="0.25">
      <c r="A531" s="8" t="s">
        <v>544</v>
      </c>
      <c r="B531" s="10">
        <v>38925.089202662035</v>
      </c>
      <c r="C531" s="5">
        <v>2</v>
      </c>
      <c r="D531" s="6" t="b">
        <f t="shared" ca="1" si="66"/>
        <v>0</v>
      </c>
      <c r="E531" s="7">
        <f t="shared" si="67"/>
        <v>2006</v>
      </c>
      <c r="F531" s="7">
        <f t="shared" si="68"/>
        <v>7</v>
      </c>
      <c r="G531" s="7">
        <f t="shared" si="69"/>
        <v>27</v>
      </c>
      <c r="H531" s="7">
        <f t="shared" si="70"/>
        <v>2</v>
      </c>
      <c r="I531" s="7">
        <f t="shared" si="71"/>
        <v>8</v>
      </c>
      <c r="J531" s="7">
        <f t="shared" si="72"/>
        <v>30</v>
      </c>
      <c r="K531" s="6">
        <f t="shared" si="73"/>
        <v>5</v>
      </c>
    </row>
    <row r="532" spans="1:11" x14ac:dyDescent="0.25">
      <c r="A532" s="8" t="s">
        <v>545</v>
      </c>
      <c r="B532" s="10">
        <v>35911.093623958332</v>
      </c>
      <c r="C532" s="5">
        <v>4</v>
      </c>
      <c r="D532" s="6" t="b">
        <f t="shared" ca="1" si="66"/>
        <v>0</v>
      </c>
      <c r="E532" s="7">
        <f t="shared" si="67"/>
        <v>1998</v>
      </c>
      <c r="F532" s="7">
        <f t="shared" si="68"/>
        <v>4</v>
      </c>
      <c r="G532" s="7">
        <f t="shared" si="69"/>
        <v>26</v>
      </c>
      <c r="H532" s="7">
        <f t="shared" si="70"/>
        <v>2</v>
      </c>
      <c r="I532" s="7">
        <f t="shared" si="71"/>
        <v>14</v>
      </c>
      <c r="J532" s="7">
        <f t="shared" si="72"/>
        <v>18</v>
      </c>
      <c r="K532" s="6">
        <f t="shared" si="73"/>
        <v>1</v>
      </c>
    </row>
    <row r="533" spans="1:11" x14ac:dyDescent="0.25">
      <c r="A533" s="8" t="s">
        <v>546</v>
      </c>
      <c r="B533" s="10">
        <v>33985.409584606481</v>
      </c>
      <c r="C533" s="5">
        <v>2</v>
      </c>
      <c r="D533" s="6" t="b">
        <f t="shared" ca="1" si="66"/>
        <v>0</v>
      </c>
      <c r="E533" s="7">
        <f t="shared" si="67"/>
        <v>1993</v>
      </c>
      <c r="F533" s="7">
        <f t="shared" si="68"/>
        <v>1</v>
      </c>
      <c r="G533" s="7">
        <f t="shared" si="69"/>
        <v>16</v>
      </c>
      <c r="H533" s="7">
        <f t="shared" si="70"/>
        <v>9</v>
      </c>
      <c r="I533" s="7">
        <f t="shared" si="71"/>
        <v>49</v>
      </c>
      <c r="J533" s="7">
        <f t="shared" si="72"/>
        <v>3</v>
      </c>
      <c r="K533" s="6">
        <f t="shared" si="73"/>
        <v>7</v>
      </c>
    </row>
    <row r="534" spans="1:11" x14ac:dyDescent="0.25">
      <c r="A534" s="8" t="s">
        <v>547</v>
      </c>
      <c r="B534" s="10">
        <v>38600.240475810184</v>
      </c>
      <c r="C534" s="5">
        <v>5</v>
      </c>
      <c r="D534" s="6" t="b">
        <f t="shared" ca="1" si="66"/>
        <v>0</v>
      </c>
      <c r="E534" s="7">
        <f t="shared" si="67"/>
        <v>2005</v>
      </c>
      <c r="F534" s="7">
        <f t="shared" si="68"/>
        <v>9</v>
      </c>
      <c r="G534" s="7">
        <f t="shared" si="69"/>
        <v>5</v>
      </c>
      <c r="H534" s="7">
        <f t="shared" si="70"/>
        <v>5</v>
      </c>
      <c r="I534" s="7">
        <f t="shared" si="71"/>
        <v>46</v>
      </c>
      <c r="J534" s="7">
        <f t="shared" si="72"/>
        <v>37</v>
      </c>
      <c r="K534" s="6">
        <f t="shared" si="73"/>
        <v>2</v>
      </c>
    </row>
    <row r="535" spans="1:11" x14ac:dyDescent="0.25">
      <c r="A535" s="8" t="s">
        <v>548</v>
      </c>
      <c r="B535" s="10">
        <v>39126.509272106479</v>
      </c>
      <c r="C535" s="5">
        <v>2</v>
      </c>
      <c r="D535" s="6" t="b">
        <f t="shared" ca="1" si="66"/>
        <v>0</v>
      </c>
      <c r="E535" s="7">
        <f t="shared" si="67"/>
        <v>2007</v>
      </c>
      <c r="F535" s="7">
        <f t="shared" si="68"/>
        <v>2</v>
      </c>
      <c r="G535" s="7">
        <f t="shared" si="69"/>
        <v>13</v>
      </c>
      <c r="H535" s="7">
        <f t="shared" si="70"/>
        <v>12</v>
      </c>
      <c r="I535" s="7">
        <f t="shared" si="71"/>
        <v>13</v>
      </c>
      <c r="J535" s="7">
        <f t="shared" si="72"/>
        <v>7</v>
      </c>
      <c r="K535" s="6">
        <f t="shared" si="73"/>
        <v>3</v>
      </c>
    </row>
    <row r="536" spans="1:11" x14ac:dyDescent="0.25">
      <c r="A536" s="8" t="s">
        <v>549</v>
      </c>
      <c r="B536" s="10">
        <v>41268.063623958333</v>
      </c>
      <c r="C536" s="5">
        <v>2</v>
      </c>
      <c r="D536" s="6" t="b">
        <f t="shared" ca="1" si="66"/>
        <v>0</v>
      </c>
      <c r="E536" s="7">
        <f t="shared" si="67"/>
        <v>2012</v>
      </c>
      <c r="F536" s="7">
        <f t="shared" si="68"/>
        <v>12</v>
      </c>
      <c r="G536" s="7">
        <f t="shared" si="69"/>
        <v>25</v>
      </c>
      <c r="H536" s="7">
        <f t="shared" si="70"/>
        <v>1</v>
      </c>
      <c r="I536" s="7">
        <f t="shared" si="71"/>
        <v>31</v>
      </c>
      <c r="J536" s="7">
        <f t="shared" si="72"/>
        <v>52</v>
      </c>
      <c r="K536" s="6">
        <f t="shared" si="73"/>
        <v>3</v>
      </c>
    </row>
    <row r="537" spans="1:11" x14ac:dyDescent="0.25">
      <c r="A537" s="8" t="s">
        <v>550</v>
      </c>
      <c r="B537" s="10">
        <v>34922.178971180554</v>
      </c>
      <c r="C537" s="5">
        <v>1</v>
      </c>
      <c r="D537" s="6" t="b">
        <f t="shared" ca="1" si="66"/>
        <v>0</v>
      </c>
      <c r="E537" s="7">
        <f t="shared" si="67"/>
        <v>1995</v>
      </c>
      <c r="F537" s="7">
        <f t="shared" si="68"/>
        <v>8</v>
      </c>
      <c r="G537" s="7">
        <f t="shared" si="69"/>
        <v>11</v>
      </c>
      <c r="H537" s="7">
        <f t="shared" si="70"/>
        <v>4</v>
      </c>
      <c r="I537" s="7">
        <f t="shared" si="71"/>
        <v>17</v>
      </c>
      <c r="J537" s="7">
        <f t="shared" si="72"/>
        <v>32</v>
      </c>
      <c r="K537" s="6">
        <f t="shared" si="73"/>
        <v>6</v>
      </c>
    </row>
    <row r="538" spans="1:11" x14ac:dyDescent="0.25">
      <c r="A538" s="8" t="s">
        <v>551</v>
      </c>
      <c r="B538" s="10">
        <v>35838.75339247685</v>
      </c>
      <c r="C538" s="5">
        <v>4</v>
      </c>
      <c r="D538" s="6" t="b">
        <f t="shared" ca="1" si="66"/>
        <v>0</v>
      </c>
      <c r="E538" s="7">
        <f t="shared" si="67"/>
        <v>1998</v>
      </c>
      <c r="F538" s="7">
        <f t="shared" si="68"/>
        <v>2</v>
      </c>
      <c r="G538" s="7">
        <f t="shared" si="69"/>
        <v>12</v>
      </c>
      <c r="H538" s="7">
        <f t="shared" si="70"/>
        <v>18</v>
      </c>
      <c r="I538" s="7">
        <f t="shared" si="71"/>
        <v>4</v>
      </c>
      <c r="J538" s="7">
        <f t="shared" si="72"/>
        <v>7</v>
      </c>
      <c r="K538" s="6">
        <f t="shared" si="73"/>
        <v>5</v>
      </c>
    </row>
    <row r="539" spans="1:11" x14ac:dyDescent="0.25">
      <c r="A539" s="8" t="s">
        <v>552</v>
      </c>
      <c r="B539" s="10">
        <v>38303.553485069446</v>
      </c>
      <c r="C539" s="5">
        <v>1</v>
      </c>
      <c r="D539" s="6" t="b">
        <f t="shared" ca="1" si="66"/>
        <v>0</v>
      </c>
      <c r="E539" s="7">
        <f t="shared" si="67"/>
        <v>2004</v>
      </c>
      <c r="F539" s="7">
        <f t="shared" si="68"/>
        <v>11</v>
      </c>
      <c r="G539" s="7">
        <f t="shared" si="69"/>
        <v>12</v>
      </c>
      <c r="H539" s="7">
        <f t="shared" si="70"/>
        <v>13</v>
      </c>
      <c r="I539" s="7">
        <f t="shared" si="71"/>
        <v>17</v>
      </c>
      <c r="J539" s="7">
        <f t="shared" si="72"/>
        <v>46</v>
      </c>
      <c r="K539" s="6">
        <f t="shared" si="73"/>
        <v>6</v>
      </c>
    </row>
    <row r="540" spans="1:11" x14ac:dyDescent="0.25">
      <c r="A540" s="8" t="s">
        <v>553</v>
      </c>
      <c r="B540" s="10">
        <v>41441.458461921298</v>
      </c>
      <c r="C540" s="5">
        <v>2</v>
      </c>
      <c r="D540" s="6" t="b">
        <f t="shared" ca="1" si="66"/>
        <v>0</v>
      </c>
      <c r="E540" s="7">
        <f t="shared" si="67"/>
        <v>2013</v>
      </c>
      <c r="F540" s="7">
        <f t="shared" si="68"/>
        <v>6</v>
      </c>
      <c r="G540" s="7">
        <f t="shared" si="69"/>
        <v>16</v>
      </c>
      <c r="H540" s="7">
        <f t="shared" si="70"/>
        <v>11</v>
      </c>
      <c r="I540" s="7">
        <f t="shared" si="71"/>
        <v>0</v>
      </c>
      <c r="J540" s="7">
        <f t="shared" si="72"/>
        <v>25</v>
      </c>
      <c r="K540" s="6">
        <f t="shared" si="73"/>
        <v>1</v>
      </c>
    </row>
    <row r="541" spans="1:11" x14ac:dyDescent="0.25">
      <c r="A541" s="8" t="s">
        <v>554</v>
      </c>
      <c r="B541" s="10">
        <v>38097.941853125005</v>
      </c>
      <c r="C541" s="5">
        <v>3</v>
      </c>
      <c r="D541" s="6" t="b">
        <f t="shared" ca="1" si="66"/>
        <v>0</v>
      </c>
      <c r="E541" s="7">
        <f t="shared" si="67"/>
        <v>2004</v>
      </c>
      <c r="F541" s="7">
        <f t="shared" si="68"/>
        <v>4</v>
      </c>
      <c r="G541" s="7">
        <f t="shared" si="69"/>
        <v>20</v>
      </c>
      <c r="H541" s="7">
        <f t="shared" si="70"/>
        <v>22</v>
      </c>
      <c r="I541" s="7">
        <f t="shared" si="71"/>
        <v>36</v>
      </c>
      <c r="J541" s="7">
        <f t="shared" si="72"/>
        <v>17</v>
      </c>
      <c r="K541" s="6">
        <f t="shared" si="73"/>
        <v>3</v>
      </c>
    </row>
    <row r="542" spans="1:11" x14ac:dyDescent="0.25">
      <c r="A542" s="8" t="s">
        <v>555</v>
      </c>
      <c r="B542" s="10">
        <v>40272.49394803241</v>
      </c>
      <c r="C542" s="5">
        <v>4</v>
      </c>
      <c r="D542" s="6" t="b">
        <f t="shared" ca="1" si="66"/>
        <v>0</v>
      </c>
      <c r="E542" s="7">
        <f t="shared" si="67"/>
        <v>2010</v>
      </c>
      <c r="F542" s="7">
        <f t="shared" si="68"/>
        <v>4</v>
      </c>
      <c r="G542" s="7">
        <f t="shared" si="69"/>
        <v>4</v>
      </c>
      <c r="H542" s="7">
        <f t="shared" si="70"/>
        <v>11</v>
      </c>
      <c r="I542" s="7">
        <f t="shared" si="71"/>
        <v>51</v>
      </c>
      <c r="J542" s="7">
        <f t="shared" si="72"/>
        <v>15</v>
      </c>
      <c r="K542" s="6">
        <f t="shared" si="73"/>
        <v>1</v>
      </c>
    </row>
    <row r="543" spans="1:11" x14ac:dyDescent="0.25">
      <c r="A543" s="8" t="s">
        <v>556</v>
      </c>
      <c r="B543" s="10">
        <v>41570.423751273149</v>
      </c>
      <c r="C543" s="5">
        <v>5</v>
      </c>
      <c r="D543" s="6" t="b">
        <f t="shared" ca="1" si="66"/>
        <v>0</v>
      </c>
      <c r="E543" s="7">
        <f t="shared" si="67"/>
        <v>2013</v>
      </c>
      <c r="F543" s="7">
        <f t="shared" si="68"/>
        <v>10</v>
      </c>
      <c r="G543" s="7">
        <f t="shared" si="69"/>
        <v>23</v>
      </c>
      <c r="H543" s="7">
        <f t="shared" si="70"/>
        <v>10</v>
      </c>
      <c r="I543" s="7">
        <f t="shared" si="71"/>
        <v>10</v>
      </c>
      <c r="J543" s="7">
        <f t="shared" si="72"/>
        <v>43</v>
      </c>
      <c r="K543" s="6">
        <f t="shared" si="73"/>
        <v>4</v>
      </c>
    </row>
    <row r="544" spans="1:11" x14ac:dyDescent="0.25">
      <c r="A544" s="8" t="s">
        <v>557</v>
      </c>
      <c r="B544" s="10">
        <v>38728.336610069447</v>
      </c>
      <c r="C544" s="5">
        <v>3</v>
      </c>
      <c r="D544" s="6" t="b">
        <f t="shared" ca="1" si="66"/>
        <v>0</v>
      </c>
      <c r="E544" s="7">
        <f t="shared" si="67"/>
        <v>2006</v>
      </c>
      <c r="F544" s="7">
        <f t="shared" si="68"/>
        <v>1</v>
      </c>
      <c r="G544" s="7">
        <f t="shared" si="69"/>
        <v>11</v>
      </c>
      <c r="H544" s="7">
        <f t="shared" si="70"/>
        <v>8</v>
      </c>
      <c r="I544" s="7">
        <f t="shared" si="71"/>
        <v>4</v>
      </c>
      <c r="J544" s="7">
        <f t="shared" si="72"/>
        <v>2</v>
      </c>
      <c r="K544" s="6">
        <f t="shared" si="73"/>
        <v>4</v>
      </c>
    </row>
    <row r="545" spans="1:11" x14ac:dyDescent="0.25">
      <c r="A545" s="8" t="s">
        <v>558</v>
      </c>
      <c r="B545" s="10">
        <v>42288.784214236111</v>
      </c>
      <c r="C545" s="5">
        <v>5</v>
      </c>
      <c r="D545" s="6" t="b">
        <f t="shared" ca="1" si="66"/>
        <v>0</v>
      </c>
      <c r="E545" s="7">
        <f t="shared" si="67"/>
        <v>2015</v>
      </c>
      <c r="F545" s="7">
        <f t="shared" si="68"/>
        <v>10</v>
      </c>
      <c r="G545" s="7">
        <f t="shared" si="69"/>
        <v>11</v>
      </c>
      <c r="H545" s="7">
        <f t="shared" si="70"/>
        <v>18</v>
      </c>
      <c r="I545" s="7">
        <f t="shared" si="71"/>
        <v>49</v>
      </c>
      <c r="J545" s="7">
        <f t="shared" si="72"/>
        <v>42</v>
      </c>
      <c r="K545" s="6">
        <f t="shared" si="73"/>
        <v>1</v>
      </c>
    </row>
    <row r="546" spans="1:11" x14ac:dyDescent="0.25">
      <c r="A546" s="8" t="s">
        <v>559</v>
      </c>
      <c r="B546" s="10">
        <v>34446.210255902777</v>
      </c>
      <c r="C546" s="5">
        <v>3</v>
      </c>
      <c r="D546" s="6" t="b">
        <f t="shared" ca="1" si="66"/>
        <v>0</v>
      </c>
      <c r="E546" s="7">
        <f t="shared" si="67"/>
        <v>1994</v>
      </c>
      <c r="F546" s="7">
        <f t="shared" si="68"/>
        <v>4</v>
      </c>
      <c r="G546" s="7">
        <f t="shared" si="69"/>
        <v>22</v>
      </c>
      <c r="H546" s="7">
        <f t="shared" si="70"/>
        <v>5</v>
      </c>
      <c r="I546" s="7">
        <f t="shared" si="71"/>
        <v>2</v>
      </c>
      <c r="J546" s="7">
        <f t="shared" si="72"/>
        <v>17</v>
      </c>
      <c r="K546" s="6">
        <f t="shared" si="73"/>
        <v>6</v>
      </c>
    </row>
    <row r="547" spans="1:11" x14ac:dyDescent="0.25">
      <c r="A547" s="8" t="s">
        <v>560</v>
      </c>
      <c r="B547" s="10">
        <v>37430.261980439813</v>
      </c>
      <c r="C547" s="5">
        <v>5</v>
      </c>
      <c r="D547" s="6" t="b">
        <f t="shared" ca="1" si="66"/>
        <v>0</v>
      </c>
      <c r="E547" s="7">
        <f t="shared" si="67"/>
        <v>2002</v>
      </c>
      <c r="F547" s="7">
        <f t="shared" si="68"/>
        <v>6</v>
      </c>
      <c r="G547" s="7">
        <f t="shared" si="69"/>
        <v>23</v>
      </c>
      <c r="H547" s="7">
        <f t="shared" si="70"/>
        <v>6</v>
      </c>
      <c r="I547" s="7">
        <f t="shared" si="71"/>
        <v>17</v>
      </c>
      <c r="J547" s="7">
        <f t="shared" si="72"/>
        <v>26</v>
      </c>
      <c r="K547" s="6">
        <f t="shared" si="73"/>
        <v>1</v>
      </c>
    </row>
    <row r="548" spans="1:11" x14ac:dyDescent="0.25">
      <c r="A548" s="8" t="s">
        <v>561</v>
      </c>
      <c r="B548" s="10">
        <v>41797.453681828702</v>
      </c>
      <c r="C548" s="5">
        <v>1</v>
      </c>
      <c r="D548" s="6" t="b">
        <f t="shared" ca="1" si="66"/>
        <v>0</v>
      </c>
      <c r="E548" s="7">
        <f t="shared" si="67"/>
        <v>2014</v>
      </c>
      <c r="F548" s="7">
        <f t="shared" si="68"/>
        <v>6</v>
      </c>
      <c r="G548" s="7">
        <f t="shared" si="69"/>
        <v>7</v>
      </c>
      <c r="H548" s="7">
        <f t="shared" si="70"/>
        <v>10</v>
      </c>
      <c r="I548" s="7">
        <f t="shared" si="71"/>
        <v>53</v>
      </c>
      <c r="J548" s="7">
        <f t="shared" si="72"/>
        <v>23</v>
      </c>
      <c r="K548" s="6">
        <f t="shared" si="73"/>
        <v>7</v>
      </c>
    </row>
    <row r="549" spans="1:11" x14ac:dyDescent="0.25">
      <c r="A549" s="8" t="s">
        <v>562</v>
      </c>
      <c r="B549" s="10">
        <v>41897.335475810185</v>
      </c>
      <c r="C549" s="5">
        <v>1</v>
      </c>
      <c r="D549" s="6" t="b">
        <f t="shared" ca="1" si="66"/>
        <v>0</v>
      </c>
      <c r="E549" s="7">
        <f t="shared" si="67"/>
        <v>2014</v>
      </c>
      <c r="F549" s="7">
        <f t="shared" si="68"/>
        <v>9</v>
      </c>
      <c r="G549" s="7">
        <f t="shared" si="69"/>
        <v>15</v>
      </c>
      <c r="H549" s="7">
        <f t="shared" si="70"/>
        <v>8</v>
      </c>
      <c r="I549" s="7">
        <f t="shared" si="71"/>
        <v>3</v>
      </c>
      <c r="J549" s="7">
        <f t="shared" si="72"/>
        <v>38</v>
      </c>
      <c r="K549" s="6">
        <f t="shared" si="73"/>
        <v>2</v>
      </c>
    </row>
    <row r="550" spans="1:11" x14ac:dyDescent="0.25">
      <c r="A550" s="8" t="s">
        <v>563</v>
      </c>
      <c r="B550" s="10">
        <v>41138.913913310185</v>
      </c>
      <c r="C550" s="5">
        <v>3</v>
      </c>
      <c r="D550" s="6" t="b">
        <f t="shared" ca="1" si="66"/>
        <v>0</v>
      </c>
      <c r="E550" s="7">
        <f t="shared" si="67"/>
        <v>2012</v>
      </c>
      <c r="F550" s="7">
        <f t="shared" si="68"/>
        <v>8</v>
      </c>
      <c r="G550" s="7">
        <f t="shared" si="69"/>
        <v>17</v>
      </c>
      <c r="H550" s="7">
        <f t="shared" si="70"/>
        <v>21</v>
      </c>
      <c r="I550" s="7">
        <f t="shared" si="71"/>
        <v>56</v>
      </c>
      <c r="J550" s="7">
        <f t="shared" si="72"/>
        <v>33</v>
      </c>
      <c r="K550" s="6">
        <f t="shared" si="73"/>
        <v>6</v>
      </c>
    </row>
    <row r="551" spans="1:11" x14ac:dyDescent="0.25">
      <c r="A551" s="8" t="s">
        <v>564</v>
      </c>
      <c r="B551" s="10">
        <v>40824.673716550926</v>
      </c>
      <c r="C551" s="5">
        <v>5</v>
      </c>
      <c r="D551" s="6" t="b">
        <f t="shared" ca="1" si="66"/>
        <v>0</v>
      </c>
      <c r="E551" s="7">
        <f t="shared" si="67"/>
        <v>2011</v>
      </c>
      <c r="F551" s="7">
        <f t="shared" si="68"/>
        <v>10</v>
      </c>
      <c r="G551" s="7">
        <f t="shared" si="69"/>
        <v>8</v>
      </c>
      <c r="H551" s="7">
        <f t="shared" si="70"/>
        <v>16</v>
      </c>
      <c r="I551" s="7">
        <f t="shared" si="71"/>
        <v>10</v>
      </c>
      <c r="J551" s="7">
        <f t="shared" si="72"/>
        <v>41</v>
      </c>
      <c r="K551" s="6">
        <f t="shared" si="73"/>
        <v>7</v>
      </c>
    </row>
    <row r="552" spans="1:11" x14ac:dyDescent="0.25">
      <c r="A552" s="8" t="s">
        <v>565</v>
      </c>
      <c r="B552" s="10">
        <v>36213.300730439812</v>
      </c>
      <c r="C552" s="5">
        <v>1</v>
      </c>
      <c r="D552" s="6" t="b">
        <f t="shared" ca="1" si="66"/>
        <v>0</v>
      </c>
      <c r="E552" s="7">
        <f t="shared" si="67"/>
        <v>1999</v>
      </c>
      <c r="F552" s="7">
        <f t="shared" si="68"/>
        <v>2</v>
      </c>
      <c r="G552" s="7">
        <f t="shared" si="69"/>
        <v>22</v>
      </c>
      <c r="H552" s="7">
        <f t="shared" si="70"/>
        <v>7</v>
      </c>
      <c r="I552" s="7">
        <f t="shared" si="71"/>
        <v>13</v>
      </c>
      <c r="J552" s="7">
        <f t="shared" si="72"/>
        <v>9</v>
      </c>
      <c r="K552" s="6">
        <f t="shared" si="73"/>
        <v>2</v>
      </c>
    </row>
    <row r="553" spans="1:11" x14ac:dyDescent="0.25">
      <c r="A553" s="8" t="s">
        <v>566</v>
      </c>
      <c r="B553" s="10">
        <v>36107.424341550926</v>
      </c>
      <c r="C553" s="5">
        <v>5</v>
      </c>
      <c r="D553" s="6" t="b">
        <f t="shared" ca="1" si="66"/>
        <v>0</v>
      </c>
      <c r="E553" s="7">
        <f t="shared" si="67"/>
        <v>1998</v>
      </c>
      <c r="F553" s="7">
        <f t="shared" si="68"/>
        <v>11</v>
      </c>
      <c r="G553" s="7">
        <f t="shared" si="69"/>
        <v>8</v>
      </c>
      <c r="H553" s="7">
        <f t="shared" si="70"/>
        <v>10</v>
      </c>
      <c r="I553" s="7">
        <f t="shared" si="71"/>
        <v>11</v>
      </c>
      <c r="J553" s="7">
        <f t="shared" si="72"/>
        <v>46</v>
      </c>
      <c r="K553" s="6">
        <f t="shared" si="73"/>
        <v>1</v>
      </c>
    </row>
    <row r="554" spans="1:11" x14ac:dyDescent="0.25">
      <c r="A554" s="8" t="s">
        <v>567</v>
      </c>
      <c r="B554" s="10">
        <v>42208.700452662037</v>
      </c>
      <c r="C554" s="5">
        <v>3</v>
      </c>
      <c r="D554" s="6" t="b">
        <f t="shared" ca="1" si="66"/>
        <v>0</v>
      </c>
      <c r="E554" s="7">
        <f t="shared" si="67"/>
        <v>2015</v>
      </c>
      <c r="F554" s="7">
        <f t="shared" si="68"/>
        <v>7</v>
      </c>
      <c r="G554" s="7">
        <f t="shared" si="69"/>
        <v>23</v>
      </c>
      <c r="H554" s="7">
        <f t="shared" si="70"/>
        <v>16</v>
      </c>
      <c r="I554" s="7">
        <f t="shared" si="71"/>
        <v>48</v>
      </c>
      <c r="J554" s="7">
        <f t="shared" si="72"/>
        <v>30</v>
      </c>
      <c r="K554" s="6">
        <f t="shared" si="73"/>
        <v>5</v>
      </c>
    </row>
    <row r="555" spans="1:11" x14ac:dyDescent="0.25">
      <c r="A555" s="8" t="s">
        <v>568</v>
      </c>
      <c r="B555" s="10">
        <v>36108.067235069444</v>
      </c>
      <c r="C555" s="5">
        <v>5</v>
      </c>
      <c r="D555" s="6" t="b">
        <f t="shared" ca="1" si="66"/>
        <v>0</v>
      </c>
      <c r="E555" s="7">
        <f t="shared" si="67"/>
        <v>1998</v>
      </c>
      <c r="F555" s="7">
        <f t="shared" si="68"/>
        <v>11</v>
      </c>
      <c r="G555" s="7">
        <f t="shared" si="69"/>
        <v>9</v>
      </c>
      <c r="H555" s="7">
        <f t="shared" si="70"/>
        <v>1</v>
      </c>
      <c r="I555" s="7">
        <f t="shared" si="71"/>
        <v>36</v>
      </c>
      <c r="J555" s="7">
        <f t="shared" si="72"/>
        <v>46</v>
      </c>
      <c r="K555" s="6">
        <f t="shared" si="73"/>
        <v>2</v>
      </c>
    </row>
    <row r="556" spans="1:11" x14ac:dyDescent="0.25">
      <c r="A556" s="8" t="s">
        <v>569</v>
      </c>
      <c r="B556" s="10">
        <v>36092.789619328702</v>
      </c>
      <c r="C556" s="5">
        <v>2</v>
      </c>
      <c r="D556" s="6" t="b">
        <f t="shared" ca="1" si="66"/>
        <v>0</v>
      </c>
      <c r="E556" s="7">
        <f t="shared" si="67"/>
        <v>1998</v>
      </c>
      <c r="F556" s="7">
        <f t="shared" si="68"/>
        <v>10</v>
      </c>
      <c r="G556" s="7">
        <f t="shared" si="69"/>
        <v>24</v>
      </c>
      <c r="H556" s="7">
        <f t="shared" si="70"/>
        <v>18</v>
      </c>
      <c r="I556" s="7">
        <f t="shared" si="71"/>
        <v>57</v>
      </c>
      <c r="J556" s="7">
        <f t="shared" si="72"/>
        <v>43</v>
      </c>
      <c r="K556" s="6">
        <f t="shared" si="73"/>
        <v>7</v>
      </c>
    </row>
    <row r="557" spans="1:11" x14ac:dyDescent="0.25">
      <c r="A557" s="8" t="s">
        <v>570</v>
      </c>
      <c r="B557" s="10">
        <v>36001.446123958332</v>
      </c>
      <c r="C557" s="5">
        <v>1</v>
      </c>
      <c r="D557" s="6" t="b">
        <f t="shared" ca="1" si="66"/>
        <v>0</v>
      </c>
      <c r="E557" s="7">
        <f t="shared" si="67"/>
        <v>1998</v>
      </c>
      <c r="F557" s="7">
        <f t="shared" si="68"/>
        <v>7</v>
      </c>
      <c r="G557" s="7">
        <f t="shared" si="69"/>
        <v>25</v>
      </c>
      <c r="H557" s="7">
        <f t="shared" si="70"/>
        <v>10</v>
      </c>
      <c r="I557" s="7">
        <f t="shared" si="71"/>
        <v>42</v>
      </c>
      <c r="J557" s="7">
        <f t="shared" si="72"/>
        <v>30</v>
      </c>
      <c r="K557" s="6">
        <f t="shared" si="73"/>
        <v>7</v>
      </c>
    </row>
    <row r="558" spans="1:11" x14ac:dyDescent="0.25">
      <c r="A558" s="8" t="s">
        <v>571</v>
      </c>
      <c r="B558" s="10">
        <v>35100.904538310184</v>
      </c>
      <c r="C558" s="5">
        <v>5</v>
      </c>
      <c r="D558" s="6" t="b">
        <f t="shared" ca="1" si="66"/>
        <v>0</v>
      </c>
      <c r="E558" s="7">
        <f t="shared" si="67"/>
        <v>1996</v>
      </c>
      <c r="F558" s="7">
        <f t="shared" si="68"/>
        <v>2</v>
      </c>
      <c r="G558" s="7">
        <f t="shared" si="69"/>
        <v>5</v>
      </c>
      <c r="H558" s="7">
        <f t="shared" si="70"/>
        <v>21</v>
      </c>
      <c r="I558" s="7">
        <f t="shared" si="71"/>
        <v>42</v>
      </c>
      <c r="J558" s="7">
        <f t="shared" si="72"/>
        <v>6</v>
      </c>
      <c r="K558" s="6">
        <f t="shared" si="73"/>
        <v>2</v>
      </c>
    </row>
    <row r="559" spans="1:11" x14ac:dyDescent="0.25">
      <c r="A559" s="8" t="s">
        <v>572</v>
      </c>
      <c r="B559" s="10">
        <v>43225.312524421301</v>
      </c>
      <c r="C559" s="5">
        <v>1</v>
      </c>
      <c r="D559" s="6" t="b">
        <f t="shared" ca="1" si="66"/>
        <v>0</v>
      </c>
      <c r="E559" s="7">
        <f t="shared" si="67"/>
        <v>2018</v>
      </c>
      <c r="F559" s="7">
        <f t="shared" si="68"/>
        <v>5</v>
      </c>
      <c r="G559" s="7">
        <f t="shared" si="69"/>
        <v>5</v>
      </c>
      <c r="H559" s="7">
        <f t="shared" si="70"/>
        <v>7</v>
      </c>
      <c r="I559" s="7">
        <f t="shared" si="71"/>
        <v>30</v>
      </c>
      <c r="J559" s="7">
        <f t="shared" si="72"/>
        <v>18</v>
      </c>
      <c r="K559" s="6">
        <f t="shared" si="73"/>
        <v>7</v>
      </c>
    </row>
    <row r="560" spans="1:11" x14ac:dyDescent="0.25">
      <c r="A560" s="8" t="s">
        <v>573</v>
      </c>
      <c r="B560" s="10">
        <v>40313.347454976851</v>
      </c>
      <c r="C560" s="5">
        <v>5</v>
      </c>
      <c r="D560" s="6" t="b">
        <f t="shared" ca="1" si="66"/>
        <v>0</v>
      </c>
      <c r="E560" s="7">
        <f t="shared" si="67"/>
        <v>2010</v>
      </c>
      <c r="F560" s="7">
        <f t="shared" si="68"/>
        <v>5</v>
      </c>
      <c r="G560" s="7">
        <f t="shared" si="69"/>
        <v>15</v>
      </c>
      <c r="H560" s="7">
        <f t="shared" si="70"/>
        <v>8</v>
      </c>
      <c r="I560" s="7">
        <f t="shared" si="71"/>
        <v>20</v>
      </c>
      <c r="J560" s="7">
        <f t="shared" si="72"/>
        <v>20</v>
      </c>
      <c r="K560" s="6">
        <f t="shared" si="73"/>
        <v>7</v>
      </c>
    </row>
    <row r="561" spans="1:11" x14ac:dyDescent="0.25">
      <c r="A561" s="8" t="s">
        <v>574</v>
      </c>
      <c r="B561" s="10">
        <v>37406.471042939818</v>
      </c>
      <c r="C561" s="5">
        <v>4</v>
      </c>
      <c r="D561" s="6" t="b">
        <f t="shared" ca="1" si="66"/>
        <v>0</v>
      </c>
      <c r="E561" s="7">
        <f t="shared" si="67"/>
        <v>2002</v>
      </c>
      <c r="F561" s="7">
        <f t="shared" si="68"/>
        <v>5</v>
      </c>
      <c r="G561" s="7">
        <f t="shared" si="69"/>
        <v>30</v>
      </c>
      <c r="H561" s="7">
        <f t="shared" si="70"/>
        <v>11</v>
      </c>
      <c r="I561" s="7">
        <f t="shared" si="71"/>
        <v>18</v>
      </c>
      <c r="J561" s="7">
        <f t="shared" si="72"/>
        <v>22</v>
      </c>
      <c r="K561" s="6">
        <f t="shared" si="73"/>
        <v>5</v>
      </c>
    </row>
    <row r="562" spans="1:11" x14ac:dyDescent="0.25">
      <c r="A562" s="8" t="s">
        <v>575</v>
      </c>
      <c r="B562" s="10">
        <v>34880.243496643518</v>
      </c>
      <c r="C562" s="5">
        <v>3</v>
      </c>
      <c r="D562" s="6" t="b">
        <f t="shared" ca="1" si="66"/>
        <v>0</v>
      </c>
      <c r="E562" s="7">
        <f t="shared" si="67"/>
        <v>1995</v>
      </c>
      <c r="F562" s="7">
        <f t="shared" si="68"/>
        <v>6</v>
      </c>
      <c r="G562" s="7">
        <f t="shared" si="69"/>
        <v>30</v>
      </c>
      <c r="H562" s="7">
        <f t="shared" si="70"/>
        <v>5</v>
      </c>
      <c r="I562" s="7">
        <f t="shared" si="71"/>
        <v>50</v>
      </c>
      <c r="J562" s="7">
        <f t="shared" si="72"/>
        <v>26</v>
      </c>
      <c r="K562" s="6">
        <f t="shared" si="73"/>
        <v>6</v>
      </c>
    </row>
    <row r="563" spans="1:11" x14ac:dyDescent="0.25">
      <c r="A563" s="8" t="s">
        <v>576</v>
      </c>
      <c r="B563" s="10">
        <v>39372.164700347224</v>
      </c>
      <c r="C563" s="5">
        <v>4</v>
      </c>
      <c r="D563" s="6" t="b">
        <f t="shared" ca="1" si="66"/>
        <v>0</v>
      </c>
      <c r="E563" s="7">
        <f t="shared" si="67"/>
        <v>2007</v>
      </c>
      <c r="F563" s="7">
        <f t="shared" si="68"/>
        <v>10</v>
      </c>
      <c r="G563" s="7">
        <f t="shared" si="69"/>
        <v>17</v>
      </c>
      <c r="H563" s="7">
        <f t="shared" si="70"/>
        <v>3</v>
      </c>
      <c r="I563" s="7">
        <f t="shared" si="71"/>
        <v>57</v>
      </c>
      <c r="J563" s="7">
        <f t="shared" si="72"/>
        <v>42</v>
      </c>
      <c r="K563" s="6">
        <f t="shared" si="73"/>
        <v>4</v>
      </c>
    </row>
    <row r="564" spans="1:11" x14ac:dyDescent="0.25">
      <c r="A564" s="8" t="s">
        <v>577</v>
      </c>
      <c r="B564" s="10">
        <v>39712.182825347227</v>
      </c>
      <c r="C564" s="5">
        <v>4</v>
      </c>
      <c r="D564" s="6" t="b">
        <f t="shared" ca="1" si="66"/>
        <v>0</v>
      </c>
      <c r="E564" s="7">
        <f t="shared" si="67"/>
        <v>2008</v>
      </c>
      <c r="F564" s="7">
        <f t="shared" si="68"/>
        <v>9</v>
      </c>
      <c r="G564" s="7">
        <f t="shared" si="69"/>
        <v>21</v>
      </c>
      <c r="H564" s="7">
        <f t="shared" si="70"/>
        <v>4</v>
      </c>
      <c r="I564" s="7">
        <f t="shared" si="71"/>
        <v>23</v>
      </c>
      <c r="J564" s="7">
        <f t="shared" si="72"/>
        <v>39</v>
      </c>
      <c r="K564" s="6">
        <f t="shared" si="73"/>
        <v>1</v>
      </c>
    </row>
    <row r="565" spans="1:11" x14ac:dyDescent="0.25">
      <c r="A565" s="8" t="s">
        <v>578</v>
      </c>
      <c r="B565" s="10">
        <v>39922.441482754628</v>
      </c>
      <c r="C565" s="5">
        <v>1</v>
      </c>
      <c r="D565" s="6" t="b">
        <f t="shared" ca="1" si="66"/>
        <v>0</v>
      </c>
      <c r="E565" s="7">
        <f t="shared" si="67"/>
        <v>2009</v>
      </c>
      <c r="F565" s="7">
        <f t="shared" si="68"/>
        <v>4</v>
      </c>
      <c r="G565" s="7">
        <f t="shared" si="69"/>
        <v>19</v>
      </c>
      <c r="H565" s="7">
        <f t="shared" si="70"/>
        <v>10</v>
      </c>
      <c r="I565" s="7">
        <f t="shared" si="71"/>
        <v>35</v>
      </c>
      <c r="J565" s="7">
        <f t="shared" si="72"/>
        <v>17</v>
      </c>
      <c r="K565" s="6">
        <f t="shared" si="73"/>
        <v>1</v>
      </c>
    </row>
    <row r="566" spans="1:11" x14ac:dyDescent="0.25">
      <c r="A566" s="8" t="s">
        <v>579</v>
      </c>
      <c r="B566" s="10">
        <v>36248.248427199076</v>
      </c>
      <c r="C566" s="5">
        <v>4</v>
      </c>
      <c r="D566" s="6" t="b">
        <f t="shared" ca="1" si="66"/>
        <v>0</v>
      </c>
      <c r="E566" s="7">
        <f t="shared" si="67"/>
        <v>1999</v>
      </c>
      <c r="F566" s="7">
        <f t="shared" si="68"/>
        <v>3</v>
      </c>
      <c r="G566" s="7">
        <f t="shared" si="69"/>
        <v>29</v>
      </c>
      <c r="H566" s="7">
        <f t="shared" si="70"/>
        <v>5</v>
      </c>
      <c r="I566" s="7">
        <f t="shared" si="71"/>
        <v>57</v>
      </c>
      <c r="J566" s="7">
        <f t="shared" si="72"/>
        <v>14</v>
      </c>
      <c r="K566" s="6">
        <f t="shared" si="73"/>
        <v>2</v>
      </c>
    </row>
    <row r="567" spans="1:11" x14ac:dyDescent="0.25">
      <c r="A567" s="8" t="s">
        <v>580</v>
      </c>
      <c r="B567" s="10">
        <v>43294.263137847222</v>
      </c>
      <c r="C567" s="5">
        <v>2</v>
      </c>
      <c r="D567" s="6" t="b">
        <f t="shared" ca="1" si="66"/>
        <v>1</v>
      </c>
      <c r="E567" s="7">
        <f t="shared" si="67"/>
        <v>2018</v>
      </c>
      <c r="F567" s="7">
        <f t="shared" si="68"/>
        <v>7</v>
      </c>
      <c r="G567" s="7">
        <f t="shared" si="69"/>
        <v>13</v>
      </c>
      <c r="H567" s="7">
        <f t="shared" si="70"/>
        <v>6</v>
      </c>
      <c r="I567" s="7">
        <f t="shared" si="71"/>
        <v>18</v>
      </c>
      <c r="J567" s="7">
        <f t="shared" si="72"/>
        <v>28</v>
      </c>
      <c r="K567" s="6">
        <f t="shared" si="73"/>
        <v>6</v>
      </c>
    </row>
    <row r="568" spans="1:11" x14ac:dyDescent="0.25">
      <c r="A568" s="8" t="s">
        <v>581</v>
      </c>
      <c r="B568" s="10">
        <v>40936.887026736113</v>
      </c>
      <c r="C568" s="5">
        <v>1</v>
      </c>
      <c r="D568" s="6" t="b">
        <f t="shared" ca="1" si="66"/>
        <v>0</v>
      </c>
      <c r="E568" s="7">
        <f t="shared" si="67"/>
        <v>2012</v>
      </c>
      <c r="F568" s="7">
        <f t="shared" si="68"/>
        <v>1</v>
      </c>
      <c r="G568" s="7">
        <f t="shared" si="69"/>
        <v>28</v>
      </c>
      <c r="H568" s="7">
        <f t="shared" si="70"/>
        <v>21</v>
      </c>
      <c r="I568" s="7">
        <f t="shared" si="71"/>
        <v>17</v>
      </c>
      <c r="J568" s="7">
        <f t="shared" si="72"/>
        <v>4</v>
      </c>
      <c r="K568" s="6">
        <f t="shared" si="73"/>
        <v>7</v>
      </c>
    </row>
    <row r="569" spans="1:11" x14ac:dyDescent="0.25">
      <c r="A569" s="8" t="s">
        <v>582</v>
      </c>
      <c r="B569" s="10">
        <v>36980.373346180553</v>
      </c>
      <c r="C569" s="5">
        <v>3</v>
      </c>
      <c r="D569" s="6" t="b">
        <f t="shared" ca="1" si="66"/>
        <v>0</v>
      </c>
      <c r="E569" s="7">
        <f t="shared" si="67"/>
        <v>2001</v>
      </c>
      <c r="F569" s="7">
        <f t="shared" si="68"/>
        <v>3</v>
      </c>
      <c r="G569" s="7">
        <f t="shared" si="69"/>
        <v>30</v>
      </c>
      <c r="H569" s="7">
        <f t="shared" si="70"/>
        <v>8</v>
      </c>
      <c r="I569" s="7">
        <f t="shared" si="71"/>
        <v>57</v>
      </c>
      <c r="J569" s="7">
        <f t="shared" si="72"/>
        <v>13</v>
      </c>
      <c r="K569" s="6">
        <f t="shared" si="73"/>
        <v>6</v>
      </c>
    </row>
    <row r="570" spans="1:11" x14ac:dyDescent="0.25">
      <c r="A570" s="8" t="s">
        <v>583</v>
      </c>
      <c r="B570" s="10">
        <v>42258.562073032408</v>
      </c>
      <c r="C570" s="5">
        <v>3</v>
      </c>
      <c r="D570" s="6" t="b">
        <f t="shared" ca="1" si="66"/>
        <v>0</v>
      </c>
      <c r="E570" s="7">
        <f t="shared" si="67"/>
        <v>2015</v>
      </c>
      <c r="F570" s="7">
        <f t="shared" si="68"/>
        <v>9</v>
      </c>
      <c r="G570" s="7">
        <f t="shared" si="69"/>
        <v>11</v>
      </c>
      <c r="H570" s="7">
        <f t="shared" si="70"/>
        <v>13</v>
      </c>
      <c r="I570" s="7">
        <f t="shared" si="71"/>
        <v>29</v>
      </c>
      <c r="J570" s="7">
        <f t="shared" si="72"/>
        <v>37</v>
      </c>
      <c r="K570" s="6">
        <f t="shared" si="73"/>
        <v>6</v>
      </c>
    </row>
    <row r="571" spans="1:11" x14ac:dyDescent="0.25">
      <c r="A571" s="8" t="s">
        <v>584</v>
      </c>
      <c r="B571" s="10">
        <v>42523.403855439814</v>
      </c>
      <c r="C571" s="5">
        <v>5</v>
      </c>
      <c r="D571" s="6" t="b">
        <f t="shared" ca="1" si="66"/>
        <v>0</v>
      </c>
      <c r="E571" s="7">
        <f t="shared" si="67"/>
        <v>2016</v>
      </c>
      <c r="F571" s="7">
        <f t="shared" si="68"/>
        <v>6</v>
      </c>
      <c r="G571" s="7">
        <f t="shared" si="69"/>
        <v>2</v>
      </c>
      <c r="H571" s="7">
        <f t="shared" si="70"/>
        <v>9</v>
      </c>
      <c r="I571" s="7">
        <f t="shared" si="71"/>
        <v>41</v>
      </c>
      <c r="J571" s="7">
        <f t="shared" si="72"/>
        <v>23</v>
      </c>
      <c r="K571" s="6">
        <f t="shared" si="73"/>
        <v>5</v>
      </c>
    </row>
    <row r="572" spans="1:11" x14ac:dyDescent="0.25">
      <c r="A572" s="8" t="s">
        <v>585</v>
      </c>
      <c r="B572" s="10">
        <v>35044.453681828702</v>
      </c>
      <c r="C572" s="5">
        <v>5</v>
      </c>
      <c r="D572" s="6" t="b">
        <f t="shared" ca="1" si="66"/>
        <v>0</v>
      </c>
      <c r="E572" s="7">
        <f t="shared" si="67"/>
        <v>1995</v>
      </c>
      <c r="F572" s="7">
        <f t="shared" si="68"/>
        <v>12</v>
      </c>
      <c r="G572" s="7">
        <f t="shared" si="69"/>
        <v>11</v>
      </c>
      <c r="H572" s="7">
        <f t="shared" si="70"/>
        <v>10</v>
      </c>
      <c r="I572" s="7">
        <f t="shared" si="71"/>
        <v>53</v>
      </c>
      <c r="J572" s="7">
        <f t="shared" si="72"/>
        <v>50</v>
      </c>
      <c r="K572" s="6">
        <f t="shared" si="73"/>
        <v>2</v>
      </c>
    </row>
    <row r="573" spans="1:11" x14ac:dyDescent="0.25">
      <c r="A573" s="8" t="s">
        <v>586</v>
      </c>
      <c r="B573" s="10">
        <v>42795.989746643521</v>
      </c>
      <c r="C573" s="5">
        <v>3</v>
      </c>
      <c r="D573" s="6" t="b">
        <f t="shared" ca="1" si="66"/>
        <v>0</v>
      </c>
      <c r="E573" s="7">
        <f t="shared" si="67"/>
        <v>2017</v>
      </c>
      <c r="F573" s="7">
        <f t="shared" si="68"/>
        <v>3</v>
      </c>
      <c r="G573" s="7">
        <f t="shared" si="69"/>
        <v>1</v>
      </c>
      <c r="H573" s="7">
        <f t="shared" si="70"/>
        <v>23</v>
      </c>
      <c r="I573" s="7">
        <f t="shared" si="71"/>
        <v>45</v>
      </c>
      <c r="J573" s="7">
        <f t="shared" si="72"/>
        <v>9</v>
      </c>
      <c r="K573" s="6">
        <f t="shared" si="73"/>
        <v>4</v>
      </c>
    </row>
    <row r="574" spans="1:11" x14ac:dyDescent="0.25">
      <c r="A574" s="8" t="s">
        <v>587</v>
      </c>
      <c r="B574" s="10">
        <v>36828.89139016204</v>
      </c>
      <c r="C574" s="5">
        <v>4</v>
      </c>
      <c r="D574" s="6" t="b">
        <f t="shared" ca="1" si="66"/>
        <v>0</v>
      </c>
      <c r="E574" s="7">
        <f t="shared" si="67"/>
        <v>2000</v>
      </c>
      <c r="F574" s="7">
        <f t="shared" si="68"/>
        <v>10</v>
      </c>
      <c r="G574" s="7">
        <f t="shared" si="69"/>
        <v>29</v>
      </c>
      <c r="H574" s="7">
        <f t="shared" si="70"/>
        <v>21</v>
      </c>
      <c r="I574" s="7">
        <f t="shared" si="71"/>
        <v>23</v>
      </c>
      <c r="J574" s="7">
        <f t="shared" si="72"/>
        <v>45</v>
      </c>
      <c r="K574" s="6">
        <f t="shared" si="73"/>
        <v>1</v>
      </c>
    </row>
    <row r="575" spans="1:11" x14ac:dyDescent="0.25">
      <c r="A575" s="8" t="s">
        <v>588</v>
      </c>
      <c r="B575" s="10">
        <v>40040.372350810183</v>
      </c>
      <c r="C575" s="5">
        <v>4</v>
      </c>
      <c r="D575" s="6" t="b">
        <f t="shared" ca="1" si="66"/>
        <v>0</v>
      </c>
      <c r="E575" s="7">
        <f t="shared" si="67"/>
        <v>2009</v>
      </c>
      <c r="F575" s="7">
        <f t="shared" si="68"/>
        <v>8</v>
      </c>
      <c r="G575" s="7">
        <f t="shared" si="69"/>
        <v>15</v>
      </c>
      <c r="H575" s="7">
        <f t="shared" si="70"/>
        <v>8</v>
      </c>
      <c r="I575" s="7">
        <f t="shared" si="71"/>
        <v>56</v>
      </c>
      <c r="J575" s="7">
        <f t="shared" si="72"/>
        <v>33</v>
      </c>
      <c r="K575" s="6">
        <f t="shared" si="73"/>
        <v>7</v>
      </c>
    </row>
    <row r="576" spans="1:11" x14ac:dyDescent="0.25">
      <c r="A576" s="8" t="s">
        <v>589</v>
      </c>
      <c r="B576" s="10">
        <v>43021.660823032405</v>
      </c>
      <c r="C576" s="5">
        <v>1</v>
      </c>
      <c r="D576" s="6" t="b">
        <f t="shared" ca="1" si="66"/>
        <v>0</v>
      </c>
      <c r="E576" s="7">
        <f t="shared" si="67"/>
        <v>2017</v>
      </c>
      <c r="F576" s="7">
        <f t="shared" si="68"/>
        <v>10</v>
      </c>
      <c r="G576" s="7">
        <f t="shared" si="69"/>
        <v>13</v>
      </c>
      <c r="H576" s="7">
        <f t="shared" si="70"/>
        <v>15</v>
      </c>
      <c r="I576" s="7">
        <f t="shared" si="71"/>
        <v>51</v>
      </c>
      <c r="J576" s="7">
        <f t="shared" si="72"/>
        <v>41</v>
      </c>
      <c r="K576" s="6">
        <f t="shared" si="73"/>
        <v>6</v>
      </c>
    </row>
    <row r="577" spans="1:11" x14ac:dyDescent="0.25">
      <c r="A577" s="8" t="s">
        <v>590</v>
      </c>
      <c r="B577" s="10">
        <v>33719.370279050927</v>
      </c>
      <c r="C577" s="5">
        <v>5</v>
      </c>
      <c r="D577" s="6" t="b">
        <f t="shared" ca="1" si="66"/>
        <v>0</v>
      </c>
      <c r="E577" s="7">
        <f t="shared" si="67"/>
        <v>1992</v>
      </c>
      <c r="F577" s="7">
        <f t="shared" si="68"/>
        <v>4</v>
      </c>
      <c r="G577" s="7">
        <f t="shared" si="69"/>
        <v>25</v>
      </c>
      <c r="H577" s="7">
        <f t="shared" si="70"/>
        <v>8</v>
      </c>
      <c r="I577" s="7">
        <f t="shared" si="71"/>
        <v>53</v>
      </c>
      <c r="J577" s="7">
        <f t="shared" si="72"/>
        <v>17</v>
      </c>
      <c r="K577" s="6">
        <f t="shared" si="73"/>
        <v>7</v>
      </c>
    </row>
    <row r="578" spans="1:11" x14ac:dyDescent="0.25">
      <c r="A578" s="8" t="s">
        <v>591</v>
      </c>
      <c r="B578" s="10">
        <v>38954.431853125003</v>
      </c>
      <c r="C578" s="5">
        <v>4</v>
      </c>
      <c r="D578" s="6" t="b">
        <f t="shared" ca="1" si="66"/>
        <v>0</v>
      </c>
      <c r="E578" s="7">
        <f t="shared" si="67"/>
        <v>2006</v>
      </c>
      <c r="F578" s="7">
        <f t="shared" si="68"/>
        <v>8</v>
      </c>
      <c r="G578" s="7">
        <f t="shared" si="69"/>
        <v>25</v>
      </c>
      <c r="H578" s="7">
        <f t="shared" si="70"/>
        <v>10</v>
      </c>
      <c r="I578" s="7">
        <f t="shared" si="71"/>
        <v>21</v>
      </c>
      <c r="J578" s="7">
        <f t="shared" si="72"/>
        <v>34</v>
      </c>
      <c r="K578" s="6">
        <f t="shared" si="73"/>
        <v>6</v>
      </c>
    </row>
    <row r="579" spans="1:11" x14ac:dyDescent="0.25">
      <c r="A579" s="8" t="s">
        <v>592</v>
      </c>
      <c r="B579" s="10">
        <v>37296.129746643521</v>
      </c>
      <c r="C579" s="5">
        <v>4</v>
      </c>
      <c r="D579" s="6" t="b">
        <f t="shared" ref="D579:D642" ca="1" si="74">B579&gt;($N$2-365)</f>
        <v>0</v>
      </c>
      <c r="E579" s="7">
        <f t="shared" ref="E579:E642" si="75">YEAR(B579)</f>
        <v>2002</v>
      </c>
      <c r="F579" s="7">
        <f t="shared" ref="F579:F642" si="76">MONTH(B579)</f>
        <v>2</v>
      </c>
      <c r="G579" s="7">
        <f t="shared" ref="G579:G642" si="77">DAY(B579)</f>
        <v>9</v>
      </c>
      <c r="H579" s="7">
        <f t="shared" ref="H579:H642" si="78">HOUR(B579)</f>
        <v>3</v>
      </c>
      <c r="I579" s="7">
        <f t="shared" ref="I579:I642" si="79">MINUTE(B579)</f>
        <v>6</v>
      </c>
      <c r="J579" s="7">
        <f t="shared" ref="J579:J642" si="80">WEEKNUM(B579)</f>
        <v>6</v>
      </c>
      <c r="K579" s="6">
        <f t="shared" ref="K579:K642" si="81">WEEKDAY(B579,1)</f>
        <v>7</v>
      </c>
    </row>
    <row r="580" spans="1:11" x14ac:dyDescent="0.25">
      <c r="A580" s="8" t="s">
        <v>593</v>
      </c>
      <c r="B580" s="10">
        <v>43335.046401736116</v>
      </c>
      <c r="C580" s="5">
        <v>1</v>
      </c>
      <c r="D580" s="6" t="b">
        <f t="shared" ca="1" si="74"/>
        <v>1</v>
      </c>
      <c r="E580" s="7">
        <f t="shared" si="75"/>
        <v>2018</v>
      </c>
      <c r="F580" s="7">
        <f t="shared" si="76"/>
        <v>8</v>
      </c>
      <c r="G580" s="7">
        <f t="shared" si="77"/>
        <v>23</v>
      </c>
      <c r="H580" s="7">
        <f t="shared" si="78"/>
        <v>1</v>
      </c>
      <c r="I580" s="7">
        <f t="shared" si="79"/>
        <v>6</v>
      </c>
      <c r="J580" s="7">
        <f t="shared" si="80"/>
        <v>34</v>
      </c>
      <c r="K580" s="6">
        <f t="shared" si="81"/>
        <v>5</v>
      </c>
    </row>
    <row r="581" spans="1:11" x14ac:dyDescent="0.25">
      <c r="A581" s="8" t="s">
        <v>594</v>
      </c>
      <c r="B581" s="10">
        <v>38885.091957291668</v>
      </c>
      <c r="C581" s="5">
        <v>3</v>
      </c>
      <c r="D581" s="6" t="b">
        <f t="shared" ca="1" si="74"/>
        <v>0</v>
      </c>
      <c r="E581" s="7">
        <f t="shared" si="75"/>
        <v>2006</v>
      </c>
      <c r="F581" s="7">
        <f t="shared" si="76"/>
        <v>6</v>
      </c>
      <c r="G581" s="7">
        <f t="shared" si="77"/>
        <v>17</v>
      </c>
      <c r="H581" s="7">
        <f t="shared" si="78"/>
        <v>2</v>
      </c>
      <c r="I581" s="7">
        <f t="shared" si="79"/>
        <v>12</v>
      </c>
      <c r="J581" s="7">
        <f t="shared" si="80"/>
        <v>24</v>
      </c>
      <c r="K581" s="6">
        <f t="shared" si="81"/>
        <v>7</v>
      </c>
    </row>
    <row r="582" spans="1:11" x14ac:dyDescent="0.25">
      <c r="A582" s="8" t="s">
        <v>595</v>
      </c>
      <c r="B582" s="10">
        <v>37161.075313773152</v>
      </c>
      <c r="C582" s="5">
        <v>5</v>
      </c>
      <c r="D582" s="6" t="b">
        <f t="shared" ca="1" si="74"/>
        <v>0</v>
      </c>
      <c r="E582" s="7">
        <f t="shared" si="75"/>
        <v>2001</v>
      </c>
      <c r="F582" s="7">
        <f t="shared" si="76"/>
        <v>9</v>
      </c>
      <c r="G582" s="7">
        <f t="shared" si="77"/>
        <v>27</v>
      </c>
      <c r="H582" s="7">
        <f t="shared" si="78"/>
        <v>1</v>
      </c>
      <c r="I582" s="7">
        <f t="shared" si="79"/>
        <v>48</v>
      </c>
      <c r="J582" s="7">
        <f t="shared" si="80"/>
        <v>39</v>
      </c>
      <c r="K582" s="6">
        <f t="shared" si="81"/>
        <v>5</v>
      </c>
    </row>
    <row r="583" spans="1:11" x14ac:dyDescent="0.25">
      <c r="A583" s="8" t="s">
        <v>596</v>
      </c>
      <c r="B583" s="10">
        <v>39121.596934143519</v>
      </c>
      <c r="C583" s="5">
        <v>5</v>
      </c>
      <c r="D583" s="6" t="b">
        <f t="shared" ca="1" si="74"/>
        <v>0</v>
      </c>
      <c r="E583" s="7">
        <f t="shared" si="75"/>
        <v>2007</v>
      </c>
      <c r="F583" s="7">
        <f t="shared" si="76"/>
        <v>2</v>
      </c>
      <c r="G583" s="7">
        <f t="shared" si="77"/>
        <v>8</v>
      </c>
      <c r="H583" s="7">
        <f t="shared" si="78"/>
        <v>14</v>
      </c>
      <c r="I583" s="7">
        <f t="shared" si="79"/>
        <v>19</v>
      </c>
      <c r="J583" s="7">
        <f t="shared" si="80"/>
        <v>6</v>
      </c>
      <c r="K583" s="6">
        <f t="shared" si="81"/>
        <v>5</v>
      </c>
    </row>
    <row r="584" spans="1:11" x14ac:dyDescent="0.25">
      <c r="A584" s="8" t="s">
        <v>597</v>
      </c>
      <c r="B584" s="10">
        <v>35047.473809143521</v>
      </c>
      <c r="C584" s="5">
        <v>1</v>
      </c>
      <c r="D584" s="6" t="b">
        <f t="shared" ca="1" si="74"/>
        <v>0</v>
      </c>
      <c r="E584" s="7">
        <f t="shared" si="75"/>
        <v>1995</v>
      </c>
      <c r="F584" s="7">
        <f t="shared" si="76"/>
        <v>12</v>
      </c>
      <c r="G584" s="7">
        <f t="shared" si="77"/>
        <v>14</v>
      </c>
      <c r="H584" s="7">
        <f t="shared" si="78"/>
        <v>11</v>
      </c>
      <c r="I584" s="7">
        <f t="shared" si="79"/>
        <v>22</v>
      </c>
      <c r="J584" s="7">
        <f t="shared" si="80"/>
        <v>50</v>
      </c>
      <c r="K584" s="6">
        <f t="shared" si="81"/>
        <v>5</v>
      </c>
    </row>
    <row r="585" spans="1:11" x14ac:dyDescent="0.25">
      <c r="A585" s="8" t="s">
        <v>598</v>
      </c>
      <c r="B585" s="10">
        <v>37607.110904050925</v>
      </c>
      <c r="C585" s="5">
        <v>4</v>
      </c>
      <c r="D585" s="6" t="b">
        <f t="shared" ca="1" si="74"/>
        <v>0</v>
      </c>
      <c r="E585" s="7">
        <f t="shared" si="75"/>
        <v>2002</v>
      </c>
      <c r="F585" s="7">
        <f t="shared" si="76"/>
        <v>12</v>
      </c>
      <c r="G585" s="7">
        <f t="shared" si="77"/>
        <v>17</v>
      </c>
      <c r="H585" s="7">
        <f t="shared" si="78"/>
        <v>2</v>
      </c>
      <c r="I585" s="7">
        <f t="shared" si="79"/>
        <v>39</v>
      </c>
      <c r="J585" s="7">
        <f t="shared" si="80"/>
        <v>51</v>
      </c>
      <c r="K585" s="6">
        <f t="shared" si="81"/>
        <v>3</v>
      </c>
    </row>
    <row r="586" spans="1:11" x14ac:dyDescent="0.25">
      <c r="A586" s="8" t="s">
        <v>599</v>
      </c>
      <c r="B586" s="10">
        <v>39986.905869328708</v>
      </c>
      <c r="C586" s="5">
        <v>3</v>
      </c>
      <c r="D586" s="6" t="b">
        <f t="shared" ca="1" si="74"/>
        <v>0</v>
      </c>
      <c r="E586" s="7">
        <f t="shared" si="75"/>
        <v>2009</v>
      </c>
      <c r="F586" s="7">
        <f t="shared" si="76"/>
        <v>6</v>
      </c>
      <c r="G586" s="7">
        <f t="shared" si="77"/>
        <v>22</v>
      </c>
      <c r="H586" s="7">
        <f t="shared" si="78"/>
        <v>21</v>
      </c>
      <c r="I586" s="7">
        <f t="shared" si="79"/>
        <v>44</v>
      </c>
      <c r="J586" s="7">
        <f t="shared" si="80"/>
        <v>26</v>
      </c>
      <c r="K586" s="6">
        <f t="shared" si="81"/>
        <v>2</v>
      </c>
    </row>
    <row r="587" spans="1:11" x14ac:dyDescent="0.25">
      <c r="A587" s="8" t="s">
        <v>600</v>
      </c>
      <c r="B587" s="10">
        <v>34247.86250127315</v>
      </c>
      <c r="C587" s="5">
        <v>2</v>
      </c>
      <c r="D587" s="6" t="b">
        <f t="shared" ca="1" si="74"/>
        <v>0</v>
      </c>
      <c r="E587" s="7">
        <f t="shared" si="75"/>
        <v>1993</v>
      </c>
      <c r="F587" s="7">
        <f t="shared" si="76"/>
        <v>10</v>
      </c>
      <c r="G587" s="7">
        <f t="shared" si="77"/>
        <v>5</v>
      </c>
      <c r="H587" s="7">
        <f t="shared" si="78"/>
        <v>20</v>
      </c>
      <c r="I587" s="7">
        <f t="shared" si="79"/>
        <v>42</v>
      </c>
      <c r="J587" s="7">
        <f t="shared" si="80"/>
        <v>41</v>
      </c>
      <c r="K587" s="6">
        <f t="shared" si="81"/>
        <v>3</v>
      </c>
    </row>
    <row r="588" spans="1:11" x14ac:dyDescent="0.25">
      <c r="A588" s="8" t="s">
        <v>601</v>
      </c>
      <c r="B588" s="10">
        <v>33489.553658680554</v>
      </c>
      <c r="C588" s="5">
        <v>4</v>
      </c>
      <c r="D588" s="6" t="b">
        <f t="shared" ca="1" si="74"/>
        <v>0</v>
      </c>
      <c r="E588" s="7">
        <f t="shared" si="75"/>
        <v>1991</v>
      </c>
      <c r="F588" s="7">
        <f t="shared" si="76"/>
        <v>9</v>
      </c>
      <c r="G588" s="7">
        <f t="shared" si="77"/>
        <v>8</v>
      </c>
      <c r="H588" s="7">
        <f t="shared" si="78"/>
        <v>13</v>
      </c>
      <c r="I588" s="7">
        <f t="shared" si="79"/>
        <v>17</v>
      </c>
      <c r="J588" s="7">
        <f t="shared" si="80"/>
        <v>37</v>
      </c>
      <c r="K588" s="6">
        <f t="shared" si="81"/>
        <v>1</v>
      </c>
    </row>
    <row r="589" spans="1:11" x14ac:dyDescent="0.25">
      <c r="A589" s="8" t="s">
        <v>602</v>
      </c>
      <c r="B589" s="10">
        <v>43164.868785995372</v>
      </c>
      <c r="C589" s="5">
        <v>2</v>
      </c>
      <c r="D589" s="6" t="b">
        <f t="shared" ca="1" si="74"/>
        <v>0</v>
      </c>
      <c r="E589" s="7">
        <f t="shared" si="75"/>
        <v>2018</v>
      </c>
      <c r="F589" s="7">
        <f t="shared" si="76"/>
        <v>3</v>
      </c>
      <c r="G589" s="7">
        <f t="shared" si="77"/>
        <v>5</v>
      </c>
      <c r="H589" s="7">
        <f t="shared" si="78"/>
        <v>20</v>
      </c>
      <c r="I589" s="7">
        <f t="shared" si="79"/>
        <v>51</v>
      </c>
      <c r="J589" s="7">
        <f t="shared" si="80"/>
        <v>10</v>
      </c>
      <c r="K589" s="6">
        <f t="shared" si="81"/>
        <v>2</v>
      </c>
    </row>
    <row r="590" spans="1:11" x14ac:dyDescent="0.25">
      <c r="A590" s="8" t="s">
        <v>603</v>
      </c>
      <c r="B590" s="10">
        <v>42607.108762847223</v>
      </c>
      <c r="C590" s="5">
        <v>2</v>
      </c>
      <c r="D590" s="6" t="b">
        <f t="shared" ca="1" si="74"/>
        <v>0</v>
      </c>
      <c r="E590" s="7">
        <f t="shared" si="75"/>
        <v>2016</v>
      </c>
      <c r="F590" s="7">
        <f t="shared" si="76"/>
        <v>8</v>
      </c>
      <c r="G590" s="7">
        <f t="shared" si="77"/>
        <v>25</v>
      </c>
      <c r="H590" s="7">
        <f t="shared" si="78"/>
        <v>2</v>
      </c>
      <c r="I590" s="7">
        <f t="shared" si="79"/>
        <v>36</v>
      </c>
      <c r="J590" s="7">
        <f t="shared" si="80"/>
        <v>35</v>
      </c>
      <c r="K590" s="6">
        <f t="shared" si="81"/>
        <v>5</v>
      </c>
    </row>
    <row r="591" spans="1:11" x14ac:dyDescent="0.25">
      <c r="A591" s="8" t="s">
        <v>604</v>
      </c>
      <c r="B591" s="10">
        <v>37838.330927199073</v>
      </c>
      <c r="C591" s="5">
        <v>4</v>
      </c>
      <c r="D591" s="6" t="b">
        <f t="shared" ca="1" si="74"/>
        <v>0</v>
      </c>
      <c r="E591" s="7">
        <f t="shared" si="75"/>
        <v>2003</v>
      </c>
      <c r="F591" s="7">
        <f t="shared" si="76"/>
        <v>8</v>
      </c>
      <c r="G591" s="7">
        <f t="shared" si="77"/>
        <v>5</v>
      </c>
      <c r="H591" s="7">
        <f t="shared" si="78"/>
        <v>7</v>
      </c>
      <c r="I591" s="7">
        <f t="shared" si="79"/>
        <v>56</v>
      </c>
      <c r="J591" s="7">
        <f t="shared" si="80"/>
        <v>32</v>
      </c>
      <c r="K591" s="6">
        <f t="shared" si="81"/>
        <v>3</v>
      </c>
    </row>
    <row r="592" spans="1:11" x14ac:dyDescent="0.25">
      <c r="A592" s="8" t="s">
        <v>605</v>
      </c>
      <c r="B592" s="10">
        <v>42326.635869328704</v>
      </c>
      <c r="C592" s="5">
        <v>5</v>
      </c>
      <c r="D592" s="6" t="b">
        <f t="shared" ca="1" si="74"/>
        <v>0</v>
      </c>
      <c r="E592" s="7">
        <f t="shared" si="75"/>
        <v>2015</v>
      </c>
      <c r="F592" s="7">
        <f t="shared" si="76"/>
        <v>11</v>
      </c>
      <c r="G592" s="7">
        <f t="shared" si="77"/>
        <v>18</v>
      </c>
      <c r="H592" s="7">
        <f t="shared" si="78"/>
        <v>15</v>
      </c>
      <c r="I592" s="7">
        <f t="shared" si="79"/>
        <v>15</v>
      </c>
      <c r="J592" s="7">
        <f t="shared" si="80"/>
        <v>47</v>
      </c>
      <c r="K592" s="6">
        <f t="shared" si="81"/>
        <v>4</v>
      </c>
    </row>
    <row r="593" spans="1:11" x14ac:dyDescent="0.25">
      <c r="A593" s="8" t="s">
        <v>606</v>
      </c>
      <c r="B593" s="10">
        <v>38505.619237384264</v>
      </c>
      <c r="C593" s="5">
        <v>3</v>
      </c>
      <c r="D593" s="6" t="b">
        <f t="shared" ca="1" si="74"/>
        <v>0</v>
      </c>
      <c r="E593" s="7">
        <f t="shared" si="75"/>
        <v>2005</v>
      </c>
      <c r="F593" s="7">
        <f t="shared" si="76"/>
        <v>6</v>
      </c>
      <c r="G593" s="7">
        <f t="shared" si="77"/>
        <v>2</v>
      </c>
      <c r="H593" s="7">
        <f t="shared" si="78"/>
        <v>14</v>
      </c>
      <c r="I593" s="7">
        <f t="shared" si="79"/>
        <v>51</v>
      </c>
      <c r="J593" s="7">
        <f t="shared" si="80"/>
        <v>23</v>
      </c>
      <c r="K593" s="6">
        <f t="shared" si="81"/>
        <v>5</v>
      </c>
    </row>
    <row r="594" spans="1:11" x14ac:dyDescent="0.25">
      <c r="A594" s="8" t="s">
        <v>607</v>
      </c>
      <c r="B594" s="10">
        <v>34733.764931828708</v>
      </c>
      <c r="C594" s="5">
        <v>4</v>
      </c>
      <c r="D594" s="6" t="b">
        <f t="shared" ca="1" si="74"/>
        <v>0</v>
      </c>
      <c r="E594" s="7">
        <f t="shared" si="75"/>
        <v>1995</v>
      </c>
      <c r="F594" s="7">
        <f t="shared" si="76"/>
        <v>2</v>
      </c>
      <c r="G594" s="7">
        <f t="shared" si="77"/>
        <v>3</v>
      </c>
      <c r="H594" s="7">
        <f t="shared" si="78"/>
        <v>18</v>
      </c>
      <c r="I594" s="7">
        <f t="shared" si="79"/>
        <v>21</v>
      </c>
      <c r="J594" s="7">
        <f t="shared" si="80"/>
        <v>5</v>
      </c>
      <c r="K594" s="6">
        <f t="shared" si="81"/>
        <v>6</v>
      </c>
    </row>
    <row r="595" spans="1:11" x14ac:dyDescent="0.25">
      <c r="A595" s="8" t="s">
        <v>608</v>
      </c>
      <c r="B595" s="10">
        <v>37912.586945717594</v>
      </c>
      <c r="C595" s="5">
        <v>5</v>
      </c>
      <c r="D595" s="6" t="b">
        <f t="shared" ca="1" si="74"/>
        <v>0</v>
      </c>
      <c r="E595" s="7">
        <f t="shared" si="75"/>
        <v>2003</v>
      </c>
      <c r="F595" s="7">
        <f t="shared" si="76"/>
        <v>10</v>
      </c>
      <c r="G595" s="7">
        <f t="shared" si="77"/>
        <v>18</v>
      </c>
      <c r="H595" s="7">
        <f t="shared" si="78"/>
        <v>14</v>
      </c>
      <c r="I595" s="7">
        <f t="shared" si="79"/>
        <v>5</v>
      </c>
      <c r="J595" s="7">
        <f t="shared" si="80"/>
        <v>42</v>
      </c>
      <c r="K595" s="6">
        <f t="shared" si="81"/>
        <v>7</v>
      </c>
    </row>
    <row r="596" spans="1:11" x14ac:dyDescent="0.25">
      <c r="A596" s="8" t="s">
        <v>609</v>
      </c>
      <c r="B596" s="10">
        <v>36643.995070717596</v>
      </c>
      <c r="C596" s="5">
        <v>2</v>
      </c>
      <c r="D596" s="6" t="b">
        <f t="shared" ca="1" si="74"/>
        <v>0</v>
      </c>
      <c r="E596" s="7">
        <f t="shared" si="75"/>
        <v>2000</v>
      </c>
      <c r="F596" s="7">
        <f t="shared" si="76"/>
        <v>4</v>
      </c>
      <c r="G596" s="7">
        <f t="shared" si="77"/>
        <v>27</v>
      </c>
      <c r="H596" s="7">
        <f t="shared" si="78"/>
        <v>23</v>
      </c>
      <c r="I596" s="7">
        <f t="shared" si="79"/>
        <v>52</v>
      </c>
      <c r="J596" s="7">
        <f t="shared" si="80"/>
        <v>18</v>
      </c>
      <c r="K596" s="6">
        <f t="shared" si="81"/>
        <v>5</v>
      </c>
    </row>
    <row r="597" spans="1:11" x14ac:dyDescent="0.25">
      <c r="A597" s="8" t="s">
        <v>610</v>
      </c>
      <c r="B597" s="10">
        <v>33955.730522106482</v>
      </c>
      <c r="C597" s="5">
        <v>3</v>
      </c>
      <c r="D597" s="6" t="b">
        <f t="shared" ca="1" si="74"/>
        <v>0</v>
      </c>
      <c r="E597" s="7">
        <f t="shared" si="75"/>
        <v>1992</v>
      </c>
      <c r="F597" s="7">
        <f t="shared" si="76"/>
        <v>12</v>
      </c>
      <c r="G597" s="7">
        <f t="shared" si="77"/>
        <v>17</v>
      </c>
      <c r="H597" s="7">
        <f t="shared" si="78"/>
        <v>17</v>
      </c>
      <c r="I597" s="7">
        <f t="shared" si="79"/>
        <v>31</v>
      </c>
      <c r="J597" s="7">
        <f t="shared" si="80"/>
        <v>51</v>
      </c>
      <c r="K597" s="6">
        <f t="shared" si="81"/>
        <v>5</v>
      </c>
    </row>
    <row r="598" spans="1:11" x14ac:dyDescent="0.25">
      <c r="A598" s="8" t="s">
        <v>611</v>
      </c>
      <c r="B598" s="10">
        <v>34604.522073032407</v>
      </c>
      <c r="C598" s="5">
        <v>1</v>
      </c>
      <c r="D598" s="6" t="b">
        <f t="shared" ca="1" si="74"/>
        <v>0</v>
      </c>
      <c r="E598" s="7">
        <f t="shared" si="75"/>
        <v>1994</v>
      </c>
      <c r="F598" s="7">
        <f t="shared" si="76"/>
        <v>9</v>
      </c>
      <c r="G598" s="7">
        <f t="shared" si="77"/>
        <v>27</v>
      </c>
      <c r="H598" s="7">
        <f t="shared" si="78"/>
        <v>12</v>
      </c>
      <c r="I598" s="7">
        <f t="shared" si="79"/>
        <v>31</v>
      </c>
      <c r="J598" s="7">
        <f t="shared" si="80"/>
        <v>40</v>
      </c>
      <c r="K598" s="6">
        <f t="shared" si="81"/>
        <v>3</v>
      </c>
    </row>
    <row r="599" spans="1:11" x14ac:dyDescent="0.25">
      <c r="A599" s="8" t="s">
        <v>612</v>
      </c>
      <c r="B599" s="10">
        <v>38024.514283680553</v>
      </c>
      <c r="C599" s="5">
        <v>3</v>
      </c>
      <c r="D599" s="6" t="b">
        <f t="shared" ca="1" si="74"/>
        <v>0</v>
      </c>
      <c r="E599" s="7">
        <f t="shared" si="75"/>
        <v>2004</v>
      </c>
      <c r="F599" s="7">
        <f t="shared" si="76"/>
        <v>2</v>
      </c>
      <c r="G599" s="7">
        <f t="shared" si="77"/>
        <v>7</v>
      </c>
      <c r="H599" s="7">
        <f t="shared" si="78"/>
        <v>12</v>
      </c>
      <c r="I599" s="7">
        <f t="shared" si="79"/>
        <v>20</v>
      </c>
      <c r="J599" s="7">
        <f t="shared" si="80"/>
        <v>6</v>
      </c>
      <c r="K599" s="6">
        <f t="shared" si="81"/>
        <v>7</v>
      </c>
    </row>
    <row r="600" spans="1:11" x14ac:dyDescent="0.25">
      <c r="A600" s="8" t="s">
        <v>613</v>
      </c>
      <c r="B600" s="10">
        <v>36872.086355439817</v>
      </c>
      <c r="C600" s="5">
        <v>3</v>
      </c>
      <c r="D600" s="6" t="b">
        <f t="shared" ca="1" si="74"/>
        <v>0</v>
      </c>
      <c r="E600" s="7">
        <f t="shared" si="75"/>
        <v>2000</v>
      </c>
      <c r="F600" s="7">
        <f t="shared" si="76"/>
        <v>12</v>
      </c>
      <c r="G600" s="7">
        <f t="shared" si="77"/>
        <v>12</v>
      </c>
      <c r="H600" s="7">
        <f t="shared" si="78"/>
        <v>2</v>
      </c>
      <c r="I600" s="7">
        <f t="shared" si="79"/>
        <v>4</v>
      </c>
      <c r="J600" s="7">
        <f t="shared" si="80"/>
        <v>51</v>
      </c>
      <c r="K600" s="6">
        <f t="shared" si="81"/>
        <v>3</v>
      </c>
    </row>
    <row r="601" spans="1:11" x14ac:dyDescent="0.25">
      <c r="A601" s="8" t="s">
        <v>614</v>
      </c>
      <c r="B601" s="10">
        <v>39523.077998958332</v>
      </c>
      <c r="C601" s="5">
        <v>3</v>
      </c>
      <c r="D601" s="6" t="b">
        <f t="shared" ca="1" si="74"/>
        <v>0</v>
      </c>
      <c r="E601" s="7">
        <f t="shared" si="75"/>
        <v>2008</v>
      </c>
      <c r="F601" s="7">
        <f t="shared" si="76"/>
        <v>3</v>
      </c>
      <c r="G601" s="7">
        <f t="shared" si="77"/>
        <v>16</v>
      </c>
      <c r="H601" s="7">
        <f t="shared" si="78"/>
        <v>1</v>
      </c>
      <c r="I601" s="7">
        <f t="shared" si="79"/>
        <v>52</v>
      </c>
      <c r="J601" s="7">
        <f t="shared" si="80"/>
        <v>12</v>
      </c>
      <c r="K601" s="6">
        <f t="shared" si="81"/>
        <v>1</v>
      </c>
    </row>
    <row r="602" spans="1:11" x14ac:dyDescent="0.25">
      <c r="A602" s="8" t="s">
        <v>615</v>
      </c>
      <c r="B602" s="10">
        <v>39122.984862384263</v>
      </c>
      <c r="C602" s="5">
        <v>4</v>
      </c>
      <c r="D602" s="6" t="b">
        <f t="shared" ca="1" si="74"/>
        <v>0</v>
      </c>
      <c r="E602" s="7">
        <f t="shared" si="75"/>
        <v>2007</v>
      </c>
      <c r="F602" s="7">
        <f t="shared" si="76"/>
        <v>2</v>
      </c>
      <c r="G602" s="7">
        <f t="shared" si="77"/>
        <v>9</v>
      </c>
      <c r="H602" s="7">
        <f t="shared" si="78"/>
        <v>23</v>
      </c>
      <c r="I602" s="7">
        <f t="shared" si="79"/>
        <v>38</v>
      </c>
      <c r="J602" s="7">
        <f t="shared" si="80"/>
        <v>6</v>
      </c>
      <c r="K602" s="6">
        <f t="shared" si="81"/>
        <v>6</v>
      </c>
    </row>
    <row r="603" spans="1:11" x14ac:dyDescent="0.25">
      <c r="A603" s="8" t="s">
        <v>616</v>
      </c>
      <c r="B603" s="10">
        <v>38798.79590405093</v>
      </c>
      <c r="C603" s="5">
        <v>2</v>
      </c>
      <c r="D603" s="6" t="b">
        <f t="shared" ca="1" si="74"/>
        <v>0</v>
      </c>
      <c r="E603" s="7">
        <f t="shared" si="75"/>
        <v>2006</v>
      </c>
      <c r="F603" s="7">
        <f t="shared" si="76"/>
        <v>3</v>
      </c>
      <c r="G603" s="7">
        <f t="shared" si="77"/>
        <v>22</v>
      </c>
      <c r="H603" s="7">
        <f t="shared" si="78"/>
        <v>19</v>
      </c>
      <c r="I603" s="7">
        <f t="shared" si="79"/>
        <v>6</v>
      </c>
      <c r="J603" s="7">
        <f t="shared" si="80"/>
        <v>12</v>
      </c>
      <c r="K603" s="6">
        <f t="shared" si="81"/>
        <v>4</v>
      </c>
    </row>
    <row r="604" spans="1:11" x14ac:dyDescent="0.25">
      <c r="A604" s="8" t="s">
        <v>617</v>
      </c>
      <c r="B604" s="10">
        <v>35988.363346180558</v>
      </c>
      <c r="C604" s="5">
        <v>2</v>
      </c>
      <c r="D604" s="6" t="b">
        <f t="shared" ca="1" si="74"/>
        <v>0</v>
      </c>
      <c r="E604" s="7">
        <f t="shared" si="75"/>
        <v>1998</v>
      </c>
      <c r="F604" s="7">
        <f t="shared" si="76"/>
        <v>7</v>
      </c>
      <c r="G604" s="7">
        <f t="shared" si="77"/>
        <v>12</v>
      </c>
      <c r="H604" s="7">
        <f t="shared" si="78"/>
        <v>8</v>
      </c>
      <c r="I604" s="7">
        <f t="shared" si="79"/>
        <v>43</v>
      </c>
      <c r="J604" s="7">
        <f t="shared" si="80"/>
        <v>29</v>
      </c>
      <c r="K604" s="6">
        <f t="shared" si="81"/>
        <v>1</v>
      </c>
    </row>
    <row r="605" spans="1:11" x14ac:dyDescent="0.25">
      <c r="A605" s="8" t="s">
        <v>618</v>
      </c>
      <c r="B605" s="10">
        <v>36863.797385532409</v>
      </c>
      <c r="C605" s="5">
        <v>3</v>
      </c>
      <c r="D605" s="6" t="b">
        <f t="shared" ca="1" si="74"/>
        <v>0</v>
      </c>
      <c r="E605" s="7">
        <f t="shared" si="75"/>
        <v>2000</v>
      </c>
      <c r="F605" s="7">
        <f t="shared" si="76"/>
        <v>12</v>
      </c>
      <c r="G605" s="7">
        <f t="shared" si="77"/>
        <v>3</v>
      </c>
      <c r="H605" s="7">
        <f t="shared" si="78"/>
        <v>19</v>
      </c>
      <c r="I605" s="7">
        <f t="shared" si="79"/>
        <v>8</v>
      </c>
      <c r="J605" s="7">
        <f t="shared" si="80"/>
        <v>50</v>
      </c>
      <c r="K605" s="6">
        <f t="shared" si="81"/>
        <v>1</v>
      </c>
    </row>
    <row r="606" spans="1:11" x14ac:dyDescent="0.25">
      <c r="A606" s="8" t="s">
        <v>619</v>
      </c>
      <c r="B606" s="10">
        <v>41631.923785995372</v>
      </c>
      <c r="C606" s="5">
        <v>1</v>
      </c>
      <c r="D606" s="6" t="b">
        <f t="shared" ca="1" si="74"/>
        <v>0</v>
      </c>
      <c r="E606" s="7">
        <f t="shared" si="75"/>
        <v>2013</v>
      </c>
      <c r="F606" s="7">
        <f t="shared" si="76"/>
        <v>12</v>
      </c>
      <c r="G606" s="7">
        <f t="shared" si="77"/>
        <v>23</v>
      </c>
      <c r="H606" s="7">
        <f t="shared" si="78"/>
        <v>22</v>
      </c>
      <c r="I606" s="7">
        <f t="shared" si="79"/>
        <v>10</v>
      </c>
      <c r="J606" s="7">
        <f t="shared" si="80"/>
        <v>52</v>
      </c>
      <c r="K606" s="6">
        <f t="shared" si="81"/>
        <v>2</v>
      </c>
    </row>
    <row r="607" spans="1:11" x14ac:dyDescent="0.25">
      <c r="A607" s="8" t="s">
        <v>620</v>
      </c>
      <c r="B607" s="10">
        <v>35127.822721180557</v>
      </c>
      <c r="C607" s="5">
        <v>3</v>
      </c>
      <c r="D607" s="6" t="b">
        <f t="shared" ca="1" si="74"/>
        <v>0</v>
      </c>
      <c r="E607" s="7">
        <f t="shared" si="75"/>
        <v>1996</v>
      </c>
      <c r="F607" s="7">
        <f t="shared" si="76"/>
        <v>3</v>
      </c>
      <c r="G607" s="7">
        <f t="shared" si="77"/>
        <v>3</v>
      </c>
      <c r="H607" s="7">
        <f t="shared" si="78"/>
        <v>19</v>
      </c>
      <c r="I607" s="7">
        <f t="shared" si="79"/>
        <v>44</v>
      </c>
      <c r="J607" s="7">
        <f t="shared" si="80"/>
        <v>10</v>
      </c>
      <c r="K607" s="6">
        <f t="shared" si="81"/>
        <v>1</v>
      </c>
    </row>
    <row r="608" spans="1:11" x14ac:dyDescent="0.25">
      <c r="A608" s="8" t="s">
        <v>621</v>
      </c>
      <c r="B608" s="10">
        <v>40066.357628587961</v>
      </c>
      <c r="C608" s="5">
        <v>2</v>
      </c>
      <c r="D608" s="6" t="b">
        <f t="shared" ca="1" si="74"/>
        <v>0</v>
      </c>
      <c r="E608" s="7">
        <f t="shared" si="75"/>
        <v>2009</v>
      </c>
      <c r="F608" s="7">
        <f t="shared" si="76"/>
        <v>9</v>
      </c>
      <c r="G608" s="7">
        <f t="shared" si="77"/>
        <v>10</v>
      </c>
      <c r="H608" s="7">
        <f t="shared" si="78"/>
        <v>8</v>
      </c>
      <c r="I608" s="7">
        <f t="shared" si="79"/>
        <v>34</v>
      </c>
      <c r="J608" s="7">
        <f t="shared" si="80"/>
        <v>37</v>
      </c>
      <c r="K608" s="6">
        <f t="shared" si="81"/>
        <v>5</v>
      </c>
    </row>
    <row r="609" spans="1:11" x14ac:dyDescent="0.25">
      <c r="A609" s="8" t="s">
        <v>622</v>
      </c>
      <c r="B609" s="10">
        <v>33583.357038310183</v>
      </c>
      <c r="C609" s="5">
        <v>1</v>
      </c>
      <c r="D609" s="6" t="b">
        <f t="shared" ca="1" si="74"/>
        <v>0</v>
      </c>
      <c r="E609" s="7">
        <f t="shared" si="75"/>
        <v>1991</v>
      </c>
      <c r="F609" s="7">
        <f t="shared" si="76"/>
        <v>12</v>
      </c>
      <c r="G609" s="7">
        <f t="shared" si="77"/>
        <v>11</v>
      </c>
      <c r="H609" s="7">
        <f t="shared" si="78"/>
        <v>8</v>
      </c>
      <c r="I609" s="7">
        <f t="shared" si="79"/>
        <v>34</v>
      </c>
      <c r="J609" s="7">
        <f t="shared" si="80"/>
        <v>50</v>
      </c>
      <c r="K609" s="6">
        <f t="shared" si="81"/>
        <v>4</v>
      </c>
    </row>
    <row r="610" spans="1:11" x14ac:dyDescent="0.25">
      <c r="A610" s="8" t="s">
        <v>623</v>
      </c>
      <c r="B610" s="10">
        <v>42856.938137847224</v>
      </c>
      <c r="C610" s="5">
        <v>4</v>
      </c>
      <c r="D610" s="6" t="b">
        <f t="shared" ca="1" si="74"/>
        <v>0</v>
      </c>
      <c r="E610" s="7">
        <f t="shared" si="75"/>
        <v>2017</v>
      </c>
      <c r="F610" s="7">
        <f t="shared" si="76"/>
        <v>5</v>
      </c>
      <c r="G610" s="7">
        <f t="shared" si="77"/>
        <v>1</v>
      </c>
      <c r="H610" s="7">
        <f t="shared" si="78"/>
        <v>22</v>
      </c>
      <c r="I610" s="7">
        <f t="shared" si="79"/>
        <v>30</v>
      </c>
      <c r="J610" s="7">
        <f t="shared" si="80"/>
        <v>18</v>
      </c>
      <c r="K610" s="6">
        <f t="shared" si="81"/>
        <v>2</v>
      </c>
    </row>
    <row r="611" spans="1:11" x14ac:dyDescent="0.25">
      <c r="A611" s="8" t="s">
        <v>624</v>
      </c>
      <c r="B611" s="10">
        <v>33950.560973495369</v>
      </c>
      <c r="C611" s="5">
        <v>5</v>
      </c>
      <c r="D611" s="6" t="b">
        <f t="shared" ca="1" si="74"/>
        <v>0</v>
      </c>
      <c r="E611" s="7">
        <f t="shared" si="75"/>
        <v>1992</v>
      </c>
      <c r="F611" s="7">
        <f t="shared" si="76"/>
        <v>12</v>
      </c>
      <c r="G611" s="7">
        <f t="shared" si="77"/>
        <v>12</v>
      </c>
      <c r="H611" s="7">
        <f t="shared" si="78"/>
        <v>13</v>
      </c>
      <c r="I611" s="7">
        <f t="shared" si="79"/>
        <v>27</v>
      </c>
      <c r="J611" s="7">
        <f t="shared" si="80"/>
        <v>50</v>
      </c>
      <c r="K611" s="6">
        <f t="shared" si="81"/>
        <v>7</v>
      </c>
    </row>
    <row r="612" spans="1:11" x14ac:dyDescent="0.25">
      <c r="A612" s="8" t="s">
        <v>625</v>
      </c>
      <c r="B612" s="10">
        <v>42454.897385532407</v>
      </c>
      <c r="C612" s="5">
        <v>4</v>
      </c>
      <c r="D612" s="6" t="b">
        <f t="shared" ca="1" si="74"/>
        <v>0</v>
      </c>
      <c r="E612" s="7">
        <f t="shared" si="75"/>
        <v>2016</v>
      </c>
      <c r="F612" s="7">
        <f t="shared" si="76"/>
        <v>3</v>
      </c>
      <c r="G612" s="7">
        <f t="shared" si="77"/>
        <v>25</v>
      </c>
      <c r="H612" s="7">
        <f t="shared" si="78"/>
        <v>21</v>
      </c>
      <c r="I612" s="7">
        <f t="shared" si="79"/>
        <v>32</v>
      </c>
      <c r="J612" s="7">
        <f t="shared" si="80"/>
        <v>13</v>
      </c>
      <c r="K612" s="6">
        <f t="shared" si="81"/>
        <v>6</v>
      </c>
    </row>
    <row r="613" spans="1:11" x14ac:dyDescent="0.25">
      <c r="A613" s="8" t="s">
        <v>626</v>
      </c>
      <c r="B613" s="10">
        <v>37454.305244328702</v>
      </c>
      <c r="C613" s="5">
        <v>1</v>
      </c>
      <c r="D613" s="6" t="b">
        <f t="shared" ca="1" si="74"/>
        <v>0</v>
      </c>
      <c r="E613" s="7">
        <f t="shared" si="75"/>
        <v>2002</v>
      </c>
      <c r="F613" s="7">
        <f t="shared" si="76"/>
        <v>7</v>
      </c>
      <c r="G613" s="7">
        <f t="shared" si="77"/>
        <v>17</v>
      </c>
      <c r="H613" s="7">
        <f t="shared" si="78"/>
        <v>7</v>
      </c>
      <c r="I613" s="7">
        <f t="shared" si="79"/>
        <v>19</v>
      </c>
      <c r="J613" s="7">
        <f t="shared" si="80"/>
        <v>29</v>
      </c>
      <c r="K613" s="6">
        <f t="shared" si="81"/>
        <v>4</v>
      </c>
    </row>
    <row r="614" spans="1:11" x14ac:dyDescent="0.25">
      <c r="A614" s="8" t="s">
        <v>627</v>
      </c>
      <c r="B614" s="10">
        <v>36562.312825347224</v>
      </c>
      <c r="C614" s="5">
        <v>5</v>
      </c>
      <c r="D614" s="6" t="b">
        <f t="shared" ca="1" si="74"/>
        <v>0</v>
      </c>
      <c r="E614" s="7">
        <f t="shared" si="75"/>
        <v>2000</v>
      </c>
      <c r="F614" s="7">
        <f t="shared" si="76"/>
        <v>2</v>
      </c>
      <c r="G614" s="7">
        <f t="shared" si="77"/>
        <v>6</v>
      </c>
      <c r="H614" s="7">
        <f t="shared" si="78"/>
        <v>7</v>
      </c>
      <c r="I614" s="7">
        <f t="shared" si="79"/>
        <v>30</v>
      </c>
      <c r="J614" s="7">
        <f t="shared" si="80"/>
        <v>7</v>
      </c>
      <c r="K614" s="6">
        <f t="shared" si="81"/>
        <v>1</v>
      </c>
    </row>
    <row r="615" spans="1:11" x14ac:dyDescent="0.25">
      <c r="A615" s="8" t="s">
        <v>628</v>
      </c>
      <c r="B615" s="10">
        <v>36345.597663310189</v>
      </c>
      <c r="C615" s="5">
        <v>5</v>
      </c>
      <c r="D615" s="6" t="b">
        <f t="shared" ca="1" si="74"/>
        <v>0</v>
      </c>
      <c r="E615" s="7">
        <f t="shared" si="75"/>
        <v>1999</v>
      </c>
      <c r="F615" s="7">
        <f t="shared" si="76"/>
        <v>7</v>
      </c>
      <c r="G615" s="7">
        <f t="shared" si="77"/>
        <v>4</v>
      </c>
      <c r="H615" s="7">
        <f t="shared" si="78"/>
        <v>14</v>
      </c>
      <c r="I615" s="7">
        <f t="shared" si="79"/>
        <v>20</v>
      </c>
      <c r="J615" s="7">
        <f t="shared" si="80"/>
        <v>28</v>
      </c>
      <c r="K615" s="6">
        <f t="shared" si="81"/>
        <v>1</v>
      </c>
    </row>
    <row r="616" spans="1:11" x14ac:dyDescent="0.25">
      <c r="A616" s="8" t="s">
        <v>629</v>
      </c>
      <c r="B616" s="10">
        <v>40468.246413310189</v>
      </c>
      <c r="C616" s="5">
        <v>1</v>
      </c>
      <c r="D616" s="6" t="b">
        <f t="shared" ca="1" si="74"/>
        <v>0</v>
      </c>
      <c r="E616" s="7">
        <f t="shared" si="75"/>
        <v>2010</v>
      </c>
      <c r="F616" s="7">
        <f t="shared" si="76"/>
        <v>10</v>
      </c>
      <c r="G616" s="7">
        <f t="shared" si="77"/>
        <v>17</v>
      </c>
      <c r="H616" s="7">
        <f t="shared" si="78"/>
        <v>5</v>
      </c>
      <c r="I616" s="7">
        <f t="shared" si="79"/>
        <v>54</v>
      </c>
      <c r="J616" s="7">
        <f t="shared" si="80"/>
        <v>43</v>
      </c>
      <c r="K616" s="6">
        <f t="shared" si="81"/>
        <v>1</v>
      </c>
    </row>
    <row r="617" spans="1:11" x14ac:dyDescent="0.25">
      <c r="A617" s="8" t="s">
        <v>630</v>
      </c>
      <c r="B617" s="10">
        <v>37263.109468865739</v>
      </c>
      <c r="C617" s="5">
        <v>3</v>
      </c>
      <c r="D617" s="6" t="b">
        <f t="shared" ca="1" si="74"/>
        <v>0</v>
      </c>
      <c r="E617" s="7">
        <f t="shared" si="75"/>
        <v>2002</v>
      </c>
      <c r="F617" s="7">
        <f t="shared" si="76"/>
        <v>1</v>
      </c>
      <c r="G617" s="7">
        <f t="shared" si="77"/>
        <v>7</v>
      </c>
      <c r="H617" s="7">
        <f t="shared" si="78"/>
        <v>2</v>
      </c>
      <c r="I617" s="7">
        <f t="shared" si="79"/>
        <v>37</v>
      </c>
      <c r="J617" s="7">
        <f t="shared" si="80"/>
        <v>2</v>
      </c>
      <c r="K617" s="6">
        <f t="shared" si="81"/>
        <v>2</v>
      </c>
    </row>
    <row r="618" spans="1:11" x14ac:dyDescent="0.25">
      <c r="A618" s="8" t="s">
        <v>631</v>
      </c>
      <c r="B618" s="10">
        <v>41439.063751273148</v>
      </c>
      <c r="C618" s="5">
        <v>4</v>
      </c>
      <c r="D618" s="6" t="b">
        <f t="shared" ca="1" si="74"/>
        <v>0</v>
      </c>
      <c r="E618" s="7">
        <f t="shared" si="75"/>
        <v>2013</v>
      </c>
      <c r="F618" s="7">
        <f t="shared" si="76"/>
        <v>6</v>
      </c>
      <c r="G618" s="7">
        <f t="shared" si="77"/>
        <v>14</v>
      </c>
      <c r="H618" s="7">
        <f t="shared" si="78"/>
        <v>1</v>
      </c>
      <c r="I618" s="7">
        <f t="shared" si="79"/>
        <v>31</v>
      </c>
      <c r="J618" s="7">
        <f t="shared" si="80"/>
        <v>24</v>
      </c>
      <c r="K618" s="6">
        <f t="shared" si="81"/>
        <v>6</v>
      </c>
    </row>
    <row r="619" spans="1:11" x14ac:dyDescent="0.25">
      <c r="A619" s="8" t="s">
        <v>632</v>
      </c>
      <c r="B619" s="10">
        <v>34098.855406365743</v>
      </c>
      <c r="C619" s="5">
        <v>2</v>
      </c>
      <c r="D619" s="6" t="b">
        <f t="shared" ca="1" si="74"/>
        <v>0</v>
      </c>
      <c r="E619" s="7">
        <f t="shared" si="75"/>
        <v>1993</v>
      </c>
      <c r="F619" s="7">
        <f t="shared" si="76"/>
        <v>5</v>
      </c>
      <c r="G619" s="7">
        <f t="shared" si="77"/>
        <v>9</v>
      </c>
      <c r="H619" s="7">
        <f t="shared" si="78"/>
        <v>20</v>
      </c>
      <c r="I619" s="7">
        <f t="shared" si="79"/>
        <v>31</v>
      </c>
      <c r="J619" s="7">
        <f t="shared" si="80"/>
        <v>20</v>
      </c>
      <c r="K619" s="6">
        <f t="shared" si="81"/>
        <v>1</v>
      </c>
    </row>
    <row r="620" spans="1:11" x14ac:dyDescent="0.25">
      <c r="A620" s="8" t="s">
        <v>633</v>
      </c>
      <c r="B620" s="10">
        <v>33989.846089236111</v>
      </c>
      <c r="C620" s="5">
        <v>4</v>
      </c>
      <c r="D620" s="6" t="b">
        <f t="shared" ca="1" si="74"/>
        <v>0</v>
      </c>
      <c r="E620" s="7">
        <f t="shared" si="75"/>
        <v>1993</v>
      </c>
      <c r="F620" s="7">
        <f t="shared" si="76"/>
        <v>1</v>
      </c>
      <c r="G620" s="7">
        <f t="shared" si="77"/>
        <v>20</v>
      </c>
      <c r="H620" s="7">
        <f t="shared" si="78"/>
        <v>20</v>
      </c>
      <c r="I620" s="7">
        <f t="shared" si="79"/>
        <v>18</v>
      </c>
      <c r="J620" s="7">
        <f t="shared" si="80"/>
        <v>4</v>
      </c>
      <c r="K620" s="6">
        <f t="shared" si="81"/>
        <v>4</v>
      </c>
    </row>
    <row r="621" spans="1:11" x14ac:dyDescent="0.25">
      <c r="A621" s="8" t="s">
        <v>634</v>
      </c>
      <c r="B621" s="10">
        <v>41101.634098495371</v>
      </c>
      <c r="C621" s="5">
        <v>1</v>
      </c>
      <c r="D621" s="6" t="b">
        <f t="shared" ca="1" si="74"/>
        <v>0</v>
      </c>
      <c r="E621" s="7">
        <f t="shared" si="75"/>
        <v>2012</v>
      </c>
      <c r="F621" s="7">
        <f t="shared" si="76"/>
        <v>7</v>
      </c>
      <c r="G621" s="7">
        <f t="shared" si="77"/>
        <v>11</v>
      </c>
      <c r="H621" s="7">
        <f t="shared" si="78"/>
        <v>15</v>
      </c>
      <c r="I621" s="7">
        <f t="shared" si="79"/>
        <v>13</v>
      </c>
      <c r="J621" s="7">
        <f t="shared" si="80"/>
        <v>28</v>
      </c>
      <c r="K621" s="6">
        <f t="shared" si="81"/>
        <v>4</v>
      </c>
    </row>
    <row r="622" spans="1:11" x14ac:dyDescent="0.25">
      <c r="A622" s="8" t="s">
        <v>635</v>
      </c>
      <c r="B622" s="10">
        <v>38417.614422569444</v>
      </c>
      <c r="C622" s="5">
        <v>4</v>
      </c>
      <c r="D622" s="6" t="b">
        <f t="shared" ca="1" si="74"/>
        <v>0</v>
      </c>
      <c r="E622" s="7">
        <f t="shared" si="75"/>
        <v>2005</v>
      </c>
      <c r="F622" s="7">
        <f t="shared" si="76"/>
        <v>3</v>
      </c>
      <c r="G622" s="7">
        <f t="shared" si="77"/>
        <v>6</v>
      </c>
      <c r="H622" s="7">
        <f t="shared" si="78"/>
        <v>14</v>
      </c>
      <c r="I622" s="7">
        <f t="shared" si="79"/>
        <v>44</v>
      </c>
      <c r="J622" s="7">
        <f t="shared" si="80"/>
        <v>11</v>
      </c>
      <c r="K622" s="6">
        <f t="shared" si="81"/>
        <v>1</v>
      </c>
    </row>
    <row r="623" spans="1:11" x14ac:dyDescent="0.25">
      <c r="A623" s="8" t="s">
        <v>636</v>
      </c>
      <c r="B623" s="10">
        <v>42548.891563773148</v>
      </c>
      <c r="C623" s="5">
        <v>2</v>
      </c>
      <c r="D623" s="6" t="b">
        <f t="shared" ca="1" si="74"/>
        <v>0</v>
      </c>
      <c r="E623" s="7">
        <f t="shared" si="75"/>
        <v>2016</v>
      </c>
      <c r="F623" s="7">
        <f t="shared" si="76"/>
        <v>6</v>
      </c>
      <c r="G623" s="7">
        <f t="shared" si="77"/>
        <v>27</v>
      </c>
      <c r="H623" s="7">
        <f t="shared" si="78"/>
        <v>21</v>
      </c>
      <c r="I623" s="7">
        <f t="shared" si="79"/>
        <v>23</v>
      </c>
      <c r="J623" s="7">
        <f t="shared" si="80"/>
        <v>27</v>
      </c>
      <c r="K623" s="6">
        <f t="shared" si="81"/>
        <v>2</v>
      </c>
    </row>
    <row r="624" spans="1:11" x14ac:dyDescent="0.25">
      <c r="A624" s="8" t="s">
        <v>637</v>
      </c>
      <c r="B624" s="10">
        <v>38454.54417951389</v>
      </c>
      <c r="C624" s="5">
        <v>3</v>
      </c>
      <c r="D624" s="6" t="b">
        <f t="shared" ca="1" si="74"/>
        <v>0</v>
      </c>
      <c r="E624" s="7">
        <f t="shared" si="75"/>
        <v>2005</v>
      </c>
      <c r="F624" s="7">
        <f t="shared" si="76"/>
        <v>4</v>
      </c>
      <c r="G624" s="7">
        <f t="shared" si="77"/>
        <v>12</v>
      </c>
      <c r="H624" s="7">
        <f t="shared" si="78"/>
        <v>13</v>
      </c>
      <c r="I624" s="7">
        <f t="shared" si="79"/>
        <v>3</v>
      </c>
      <c r="J624" s="7">
        <f t="shared" si="80"/>
        <v>16</v>
      </c>
      <c r="K624" s="6">
        <f t="shared" si="81"/>
        <v>3</v>
      </c>
    </row>
    <row r="625" spans="1:11" x14ac:dyDescent="0.25">
      <c r="A625" s="8" t="s">
        <v>638</v>
      </c>
      <c r="B625" s="10">
        <v>39530.974978124999</v>
      </c>
      <c r="C625" s="5">
        <v>2</v>
      </c>
      <c r="D625" s="6" t="b">
        <f t="shared" ca="1" si="74"/>
        <v>0</v>
      </c>
      <c r="E625" s="7">
        <f t="shared" si="75"/>
        <v>2008</v>
      </c>
      <c r="F625" s="7">
        <f t="shared" si="76"/>
        <v>3</v>
      </c>
      <c r="G625" s="7">
        <f t="shared" si="77"/>
        <v>23</v>
      </c>
      <c r="H625" s="7">
        <f t="shared" si="78"/>
        <v>23</v>
      </c>
      <c r="I625" s="7">
        <f t="shared" si="79"/>
        <v>23</v>
      </c>
      <c r="J625" s="7">
        <f t="shared" si="80"/>
        <v>13</v>
      </c>
      <c r="K625" s="6">
        <f t="shared" si="81"/>
        <v>1</v>
      </c>
    </row>
    <row r="626" spans="1:11" x14ac:dyDescent="0.25">
      <c r="A626" s="8" t="s">
        <v>639</v>
      </c>
      <c r="B626" s="10">
        <v>40630.657177199078</v>
      </c>
      <c r="C626" s="5">
        <v>2</v>
      </c>
      <c r="D626" s="6" t="b">
        <f t="shared" ca="1" si="74"/>
        <v>0</v>
      </c>
      <c r="E626" s="7">
        <f t="shared" si="75"/>
        <v>2011</v>
      </c>
      <c r="F626" s="7">
        <f t="shared" si="76"/>
        <v>3</v>
      </c>
      <c r="G626" s="7">
        <f t="shared" si="77"/>
        <v>28</v>
      </c>
      <c r="H626" s="7">
        <f t="shared" si="78"/>
        <v>15</v>
      </c>
      <c r="I626" s="7">
        <f t="shared" si="79"/>
        <v>46</v>
      </c>
      <c r="J626" s="7">
        <f t="shared" si="80"/>
        <v>14</v>
      </c>
      <c r="K626" s="6">
        <f t="shared" si="81"/>
        <v>2</v>
      </c>
    </row>
    <row r="627" spans="1:11" x14ac:dyDescent="0.25">
      <c r="A627" s="8" t="s">
        <v>640</v>
      </c>
      <c r="B627" s="10">
        <v>40573.613114699074</v>
      </c>
      <c r="C627" s="5">
        <v>3</v>
      </c>
      <c r="D627" s="6" t="b">
        <f t="shared" ca="1" si="74"/>
        <v>0</v>
      </c>
      <c r="E627" s="7">
        <f t="shared" si="75"/>
        <v>2011</v>
      </c>
      <c r="F627" s="7">
        <f t="shared" si="76"/>
        <v>1</v>
      </c>
      <c r="G627" s="7">
        <f t="shared" si="77"/>
        <v>30</v>
      </c>
      <c r="H627" s="7">
        <f t="shared" si="78"/>
        <v>14</v>
      </c>
      <c r="I627" s="7">
        <f t="shared" si="79"/>
        <v>42</v>
      </c>
      <c r="J627" s="7">
        <f t="shared" si="80"/>
        <v>6</v>
      </c>
      <c r="K627" s="6">
        <f t="shared" si="81"/>
        <v>1</v>
      </c>
    </row>
    <row r="628" spans="1:11" x14ac:dyDescent="0.25">
      <c r="A628" s="8" t="s">
        <v>641</v>
      </c>
      <c r="B628" s="10">
        <v>42260.625336921301</v>
      </c>
      <c r="C628" s="5">
        <v>2</v>
      </c>
      <c r="D628" s="6" t="b">
        <f t="shared" ca="1" si="74"/>
        <v>0</v>
      </c>
      <c r="E628" s="7">
        <f t="shared" si="75"/>
        <v>2015</v>
      </c>
      <c r="F628" s="7">
        <f t="shared" si="76"/>
        <v>9</v>
      </c>
      <c r="G628" s="7">
        <f t="shared" si="77"/>
        <v>13</v>
      </c>
      <c r="H628" s="7">
        <f t="shared" si="78"/>
        <v>15</v>
      </c>
      <c r="I628" s="7">
        <f t="shared" si="79"/>
        <v>0</v>
      </c>
      <c r="J628" s="7">
        <f t="shared" si="80"/>
        <v>38</v>
      </c>
      <c r="K628" s="6">
        <f t="shared" si="81"/>
        <v>1</v>
      </c>
    </row>
    <row r="629" spans="1:11" x14ac:dyDescent="0.25">
      <c r="A629" s="8" t="s">
        <v>642</v>
      </c>
      <c r="B629" s="10">
        <v>37642.885788310188</v>
      </c>
      <c r="C629" s="5">
        <v>3</v>
      </c>
      <c r="D629" s="6" t="b">
        <f t="shared" ca="1" si="74"/>
        <v>0</v>
      </c>
      <c r="E629" s="7">
        <f t="shared" si="75"/>
        <v>2003</v>
      </c>
      <c r="F629" s="7">
        <f t="shared" si="76"/>
        <v>1</v>
      </c>
      <c r="G629" s="7">
        <f t="shared" si="77"/>
        <v>21</v>
      </c>
      <c r="H629" s="7">
        <f t="shared" si="78"/>
        <v>21</v>
      </c>
      <c r="I629" s="7">
        <f t="shared" si="79"/>
        <v>15</v>
      </c>
      <c r="J629" s="7">
        <f t="shared" si="80"/>
        <v>4</v>
      </c>
      <c r="K629" s="6">
        <f t="shared" si="81"/>
        <v>3</v>
      </c>
    </row>
    <row r="630" spans="1:11" x14ac:dyDescent="0.25">
      <c r="A630" s="8" t="s">
        <v>643</v>
      </c>
      <c r="B630" s="10">
        <v>39421.001540625002</v>
      </c>
      <c r="C630" s="5">
        <v>4</v>
      </c>
      <c r="D630" s="6" t="b">
        <f t="shared" ca="1" si="74"/>
        <v>0</v>
      </c>
      <c r="E630" s="7">
        <f t="shared" si="75"/>
        <v>2007</v>
      </c>
      <c r="F630" s="7">
        <f t="shared" si="76"/>
        <v>12</v>
      </c>
      <c r="G630" s="7">
        <f t="shared" si="77"/>
        <v>5</v>
      </c>
      <c r="H630" s="7">
        <f t="shared" si="78"/>
        <v>0</v>
      </c>
      <c r="I630" s="7">
        <f t="shared" si="79"/>
        <v>2</v>
      </c>
      <c r="J630" s="7">
        <f t="shared" si="80"/>
        <v>49</v>
      </c>
      <c r="K630" s="6">
        <f t="shared" si="81"/>
        <v>4</v>
      </c>
    </row>
    <row r="631" spans="1:11" x14ac:dyDescent="0.25">
      <c r="A631" s="8" t="s">
        <v>644</v>
      </c>
      <c r="B631" s="10">
        <v>37975.947535995372</v>
      </c>
      <c r="C631" s="5">
        <v>2</v>
      </c>
      <c r="D631" s="6" t="b">
        <f t="shared" ca="1" si="74"/>
        <v>0</v>
      </c>
      <c r="E631" s="7">
        <f t="shared" si="75"/>
        <v>2003</v>
      </c>
      <c r="F631" s="7">
        <f t="shared" si="76"/>
        <v>12</v>
      </c>
      <c r="G631" s="7">
        <f t="shared" si="77"/>
        <v>20</v>
      </c>
      <c r="H631" s="7">
        <f t="shared" si="78"/>
        <v>22</v>
      </c>
      <c r="I631" s="7">
        <f t="shared" si="79"/>
        <v>44</v>
      </c>
      <c r="J631" s="7">
        <f t="shared" si="80"/>
        <v>51</v>
      </c>
      <c r="K631" s="6">
        <f t="shared" si="81"/>
        <v>7</v>
      </c>
    </row>
    <row r="632" spans="1:11" x14ac:dyDescent="0.25">
      <c r="A632" s="8" t="s">
        <v>645</v>
      </c>
      <c r="B632" s="10">
        <v>41858.65397118056</v>
      </c>
      <c r="C632" s="5">
        <v>3</v>
      </c>
      <c r="D632" s="6" t="b">
        <f t="shared" ca="1" si="74"/>
        <v>0</v>
      </c>
      <c r="E632" s="7">
        <f t="shared" si="75"/>
        <v>2014</v>
      </c>
      <c r="F632" s="7">
        <f t="shared" si="76"/>
        <v>8</v>
      </c>
      <c r="G632" s="7">
        <f t="shared" si="77"/>
        <v>7</v>
      </c>
      <c r="H632" s="7">
        <f t="shared" si="78"/>
        <v>15</v>
      </c>
      <c r="I632" s="7">
        <f t="shared" si="79"/>
        <v>41</v>
      </c>
      <c r="J632" s="7">
        <f t="shared" si="80"/>
        <v>32</v>
      </c>
      <c r="K632" s="6">
        <f t="shared" si="81"/>
        <v>5</v>
      </c>
    </row>
    <row r="633" spans="1:11" x14ac:dyDescent="0.25">
      <c r="A633" s="8" t="s">
        <v>646</v>
      </c>
      <c r="B633" s="10">
        <v>33541.338739699073</v>
      </c>
      <c r="C633" s="5">
        <v>3</v>
      </c>
      <c r="D633" s="6" t="b">
        <f t="shared" ca="1" si="74"/>
        <v>0</v>
      </c>
      <c r="E633" s="7">
        <f t="shared" si="75"/>
        <v>1991</v>
      </c>
      <c r="F633" s="7">
        <f t="shared" si="76"/>
        <v>10</v>
      </c>
      <c r="G633" s="7">
        <f t="shared" si="77"/>
        <v>30</v>
      </c>
      <c r="H633" s="7">
        <f t="shared" si="78"/>
        <v>8</v>
      </c>
      <c r="I633" s="7">
        <f t="shared" si="79"/>
        <v>7</v>
      </c>
      <c r="J633" s="7">
        <f t="shared" si="80"/>
        <v>44</v>
      </c>
      <c r="K633" s="6">
        <f t="shared" si="81"/>
        <v>4</v>
      </c>
    </row>
    <row r="634" spans="1:11" x14ac:dyDescent="0.25">
      <c r="A634" s="8" t="s">
        <v>647</v>
      </c>
      <c r="B634" s="10">
        <v>35659.938762847225</v>
      </c>
      <c r="C634" s="5">
        <v>4</v>
      </c>
      <c r="D634" s="6" t="b">
        <f t="shared" ca="1" si="74"/>
        <v>0</v>
      </c>
      <c r="E634" s="7">
        <f t="shared" si="75"/>
        <v>1997</v>
      </c>
      <c r="F634" s="7">
        <f t="shared" si="76"/>
        <v>8</v>
      </c>
      <c r="G634" s="7">
        <f t="shared" si="77"/>
        <v>17</v>
      </c>
      <c r="H634" s="7">
        <f t="shared" si="78"/>
        <v>22</v>
      </c>
      <c r="I634" s="7">
        <f t="shared" si="79"/>
        <v>31</v>
      </c>
      <c r="J634" s="7">
        <f t="shared" si="80"/>
        <v>34</v>
      </c>
      <c r="K634" s="6">
        <f t="shared" si="81"/>
        <v>1</v>
      </c>
    </row>
    <row r="635" spans="1:11" x14ac:dyDescent="0.25">
      <c r="A635" s="8" t="s">
        <v>648</v>
      </c>
      <c r="B635" s="10">
        <v>40259.489480439814</v>
      </c>
      <c r="C635" s="5">
        <v>5</v>
      </c>
      <c r="D635" s="6" t="b">
        <f t="shared" ca="1" si="74"/>
        <v>0</v>
      </c>
      <c r="E635" s="7">
        <f t="shared" si="75"/>
        <v>2010</v>
      </c>
      <c r="F635" s="7">
        <f t="shared" si="76"/>
        <v>3</v>
      </c>
      <c r="G635" s="7">
        <f t="shared" si="77"/>
        <v>22</v>
      </c>
      <c r="H635" s="7">
        <f t="shared" si="78"/>
        <v>11</v>
      </c>
      <c r="I635" s="7">
        <f t="shared" si="79"/>
        <v>44</v>
      </c>
      <c r="J635" s="7">
        <f t="shared" si="80"/>
        <v>13</v>
      </c>
      <c r="K635" s="6">
        <f t="shared" si="81"/>
        <v>2</v>
      </c>
    </row>
    <row r="636" spans="1:11" x14ac:dyDescent="0.25">
      <c r="A636" s="8" t="s">
        <v>649</v>
      </c>
      <c r="B636" s="10">
        <v>41788.424758217596</v>
      </c>
      <c r="C636" s="5">
        <v>1</v>
      </c>
      <c r="D636" s="6" t="b">
        <f t="shared" ca="1" si="74"/>
        <v>0</v>
      </c>
      <c r="E636" s="7">
        <f t="shared" si="75"/>
        <v>2014</v>
      </c>
      <c r="F636" s="7">
        <f t="shared" si="76"/>
        <v>5</v>
      </c>
      <c r="G636" s="7">
        <f t="shared" si="77"/>
        <v>29</v>
      </c>
      <c r="H636" s="7">
        <f t="shared" si="78"/>
        <v>10</v>
      </c>
      <c r="I636" s="7">
        <f t="shared" si="79"/>
        <v>11</v>
      </c>
      <c r="J636" s="7">
        <f t="shared" si="80"/>
        <v>22</v>
      </c>
      <c r="K636" s="6">
        <f t="shared" si="81"/>
        <v>5</v>
      </c>
    </row>
    <row r="637" spans="1:11" x14ac:dyDescent="0.25">
      <c r="A637" s="8" t="s">
        <v>650</v>
      </c>
      <c r="B637" s="10">
        <v>36092.958461921298</v>
      </c>
      <c r="C637" s="5">
        <v>1</v>
      </c>
      <c r="D637" s="6" t="b">
        <f t="shared" ca="1" si="74"/>
        <v>0</v>
      </c>
      <c r="E637" s="7">
        <f t="shared" si="75"/>
        <v>1998</v>
      </c>
      <c r="F637" s="7">
        <f t="shared" si="76"/>
        <v>10</v>
      </c>
      <c r="G637" s="7">
        <f t="shared" si="77"/>
        <v>24</v>
      </c>
      <c r="H637" s="7">
        <f t="shared" si="78"/>
        <v>23</v>
      </c>
      <c r="I637" s="7">
        <f t="shared" si="79"/>
        <v>0</v>
      </c>
      <c r="J637" s="7">
        <f t="shared" si="80"/>
        <v>43</v>
      </c>
      <c r="K637" s="6">
        <f t="shared" si="81"/>
        <v>7</v>
      </c>
    </row>
    <row r="638" spans="1:11" x14ac:dyDescent="0.25">
      <c r="A638" s="8" t="s">
        <v>651</v>
      </c>
      <c r="B638" s="10">
        <v>36603.254654050928</v>
      </c>
      <c r="C638" s="5">
        <v>3</v>
      </c>
      <c r="D638" s="6" t="b">
        <f t="shared" ca="1" si="74"/>
        <v>0</v>
      </c>
      <c r="E638" s="7">
        <f t="shared" si="75"/>
        <v>2000</v>
      </c>
      <c r="F638" s="7">
        <f t="shared" si="76"/>
        <v>3</v>
      </c>
      <c r="G638" s="7">
        <f t="shared" si="77"/>
        <v>18</v>
      </c>
      <c r="H638" s="7">
        <f t="shared" si="78"/>
        <v>6</v>
      </c>
      <c r="I638" s="7">
        <f t="shared" si="79"/>
        <v>6</v>
      </c>
      <c r="J638" s="7">
        <f t="shared" si="80"/>
        <v>12</v>
      </c>
      <c r="K638" s="6">
        <f t="shared" si="81"/>
        <v>7</v>
      </c>
    </row>
    <row r="639" spans="1:11" x14ac:dyDescent="0.25">
      <c r="A639" s="8" t="s">
        <v>652</v>
      </c>
      <c r="B639" s="10">
        <v>41984.377258217595</v>
      </c>
      <c r="C639" s="5">
        <v>2</v>
      </c>
      <c r="D639" s="6" t="b">
        <f t="shared" ca="1" si="74"/>
        <v>0</v>
      </c>
      <c r="E639" s="7">
        <f t="shared" si="75"/>
        <v>2014</v>
      </c>
      <c r="F639" s="7">
        <f t="shared" si="76"/>
        <v>12</v>
      </c>
      <c r="G639" s="7">
        <f t="shared" si="77"/>
        <v>11</v>
      </c>
      <c r="H639" s="7">
        <f t="shared" si="78"/>
        <v>9</v>
      </c>
      <c r="I639" s="7">
        <f t="shared" si="79"/>
        <v>3</v>
      </c>
      <c r="J639" s="7">
        <f t="shared" si="80"/>
        <v>50</v>
      </c>
      <c r="K639" s="6">
        <f t="shared" si="81"/>
        <v>5</v>
      </c>
    </row>
    <row r="640" spans="1:11" x14ac:dyDescent="0.25">
      <c r="A640" s="8" t="s">
        <v>653</v>
      </c>
      <c r="B640" s="10">
        <v>34507.827779050924</v>
      </c>
      <c r="C640" s="5">
        <v>3</v>
      </c>
      <c r="D640" s="6" t="b">
        <f t="shared" ca="1" si="74"/>
        <v>0</v>
      </c>
      <c r="E640" s="7">
        <f t="shared" si="75"/>
        <v>1994</v>
      </c>
      <c r="F640" s="7">
        <f t="shared" si="76"/>
        <v>6</v>
      </c>
      <c r="G640" s="7">
        <f t="shared" si="77"/>
        <v>22</v>
      </c>
      <c r="H640" s="7">
        <f t="shared" si="78"/>
        <v>19</v>
      </c>
      <c r="I640" s="7">
        <f t="shared" si="79"/>
        <v>52</v>
      </c>
      <c r="J640" s="7">
        <f t="shared" si="80"/>
        <v>26</v>
      </c>
      <c r="K640" s="6">
        <f t="shared" si="81"/>
        <v>4</v>
      </c>
    </row>
    <row r="641" spans="1:11" x14ac:dyDescent="0.25">
      <c r="A641" s="8" t="s">
        <v>654</v>
      </c>
      <c r="B641" s="10">
        <v>40617.83870497685</v>
      </c>
      <c r="C641" s="5">
        <v>4</v>
      </c>
      <c r="D641" s="6" t="b">
        <f t="shared" ca="1" si="74"/>
        <v>0</v>
      </c>
      <c r="E641" s="7">
        <f t="shared" si="75"/>
        <v>2011</v>
      </c>
      <c r="F641" s="7">
        <f t="shared" si="76"/>
        <v>3</v>
      </c>
      <c r="G641" s="7">
        <f t="shared" si="77"/>
        <v>15</v>
      </c>
      <c r="H641" s="7">
        <f t="shared" si="78"/>
        <v>20</v>
      </c>
      <c r="I641" s="7">
        <f t="shared" si="79"/>
        <v>7</v>
      </c>
      <c r="J641" s="7">
        <f t="shared" si="80"/>
        <v>12</v>
      </c>
      <c r="K641" s="6">
        <f t="shared" si="81"/>
        <v>3</v>
      </c>
    </row>
    <row r="642" spans="1:11" x14ac:dyDescent="0.25">
      <c r="A642" s="8" t="s">
        <v>655</v>
      </c>
      <c r="B642" s="10">
        <v>35095.250660995371</v>
      </c>
      <c r="C642" s="5">
        <v>2</v>
      </c>
      <c r="D642" s="6" t="b">
        <f t="shared" ca="1" si="74"/>
        <v>0</v>
      </c>
      <c r="E642" s="7">
        <f t="shared" si="75"/>
        <v>1996</v>
      </c>
      <c r="F642" s="7">
        <f t="shared" si="76"/>
        <v>1</v>
      </c>
      <c r="G642" s="7">
        <f t="shared" si="77"/>
        <v>31</v>
      </c>
      <c r="H642" s="7">
        <f t="shared" si="78"/>
        <v>6</v>
      </c>
      <c r="I642" s="7">
        <f t="shared" si="79"/>
        <v>0</v>
      </c>
      <c r="J642" s="7">
        <f t="shared" si="80"/>
        <v>5</v>
      </c>
      <c r="K642" s="6">
        <f t="shared" si="81"/>
        <v>4</v>
      </c>
    </row>
    <row r="643" spans="1:11" x14ac:dyDescent="0.25">
      <c r="A643" s="8" t="s">
        <v>656</v>
      </c>
      <c r="B643" s="10">
        <v>41173.979989699073</v>
      </c>
      <c r="C643" s="5">
        <v>4</v>
      </c>
      <c r="D643" s="6" t="b">
        <f t="shared" ref="D643:D706" ca="1" si="82">B643&gt;($N$2-365)</f>
        <v>0</v>
      </c>
      <c r="E643" s="7">
        <f t="shared" ref="E643:E706" si="83">YEAR(B643)</f>
        <v>2012</v>
      </c>
      <c r="F643" s="7">
        <f t="shared" ref="F643:F706" si="84">MONTH(B643)</f>
        <v>9</v>
      </c>
      <c r="G643" s="7">
        <f t="shared" ref="G643:G706" si="85">DAY(B643)</f>
        <v>21</v>
      </c>
      <c r="H643" s="7">
        <f t="shared" ref="H643:H706" si="86">HOUR(B643)</f>
        <v>23</v>
      </c>
      <c r="I643" s="7">
        <f t="shared" ref="I643:I706" si="87">MINUTE(B643)</f>
        <v>31</v>
      </c>
      <c r="J643" s="7">
        <f t="shared" ref="J643:J706" si="88">WEEKNUM(B643)</f>
        <v>38</v>
      </c>
      <c r="K643" s="6">
        <f t="shared" ref="K643:K706" si="89">WEEKDAY(B643,1)</f>
        <v>6</v>
      </c>
    </row>
    <row r="644" spans="1:11" x14ac:dyDescent="0.25">
      <c r="A644" s="8" t="s">
        <v>657</v>
      </c>
      <c r="B644" s="10">
        <v>35488.860059143517</v>
      </c>
      <c r="C644" s="5">
        <v>2</v>
      </c>
      <c r="D644" s="6" t="b">
        <f t="shared" ca="1" si="82"/>
        <v>0</v>
      </c>
      <c r="E644" s="7">
        <f t="shared" si="83"/>
        <v>1997</v>
      </c>
      <c r="F644" s="7">
        <f t="shared" si="84"/>
        <v>2</v>
      </c>
      <c r="G644" s="7">
        <f t="shared" si="85"/>
        <v>27</v>
      </c>
      <c r="H644" s="7">
        <f t="shared" si="86"/>
        <v>20</v>
      </c>
      <c r="I644" s="7">
        <f t="shared" si="87"/>
        <v>38</v>
      </c>
      <c r="J644" s="7">
        <f t="shared" si="88"/>
        <v>9</v>
      </c>
      <c r="K644" s="6">
        <f t="shared" si="89"/>
        <v>5</v>
      </c>
    </row>
    <row r="645" spans="1:11" x14ac:dyDescent="0.25">
      <c r="A645" s="8" t="s">
        <v>658</v>
      </c>
      <c r="B645" s="10">
        <v>39915.905545254631</v>
      </c>
      <c r="C645" s="5">
        <v>2</v>
      </c>
      <c r="D645" s="6" t="b">
        <f t="shared" ca="1" si="82"/>
        <v>0</v>
      </c>
      <c r="E645" s="7">
        <f t="shared" si="83"/>
        <v>2009</v>
      </c>
      <c r="F645" s="7">
        <f t="shared" si="84"/>
        <v>4</v>
      </c>
      <c r="G645" s="7">
        <f t="shared" si="85"/>
        <v>12</v>
      </c>
      <c r="H645" s="7">
        <f t="shared" si="86"/>
        <v>21</v>
      </c>
      <c r="I645" s="7">
        <f t="shared" si="87"/>
        <v>43</v>
      </c>
      <c r="J645" s="7">
        <f t="shared" si="88"/>
        <v>16</v>
      </c>
      <c r="K645" s="6">
        <f t="shared" si="89"/>
        <v>1</v>
      </c>
    </row>
    <row r="646" spans="1:11" x14ac:dyDescent="0.25">
      <c r="A646" s="8" t="s">
        <v>659</v>
      </c>
      <c r="B646" s="10">
        <v>40111.153508217591</v>
      </c>
      <c r="C646" s="5">
        <v>4</v>
      </c>
      <c r="D646" s="6" t="b">
        <f t="shared" ca="1" si="82"/>
        <v>0</v>
      </c>
      <c r="E646" s="7">
        <f t="shared" si="83"/>
        <v>2009</v>
      </c>
      <c r="F646" s="7">
        <f t="shared" si="84"/>
        <v>10</v>
      </c>
      <c r="G646" s="7">
        <f t="shared" si="85"/>
        <v>25</v>
      </c>
      <c r="H646" s="7">
        <f t="shared" si="86"/>
        <v>3</v>
      </c>
      <c r="I646" s="7">
        <f t="shared" si="87"/>
        <v>41</v>
      </c>
      <c r="J646" s="7">
        <f t="shared" si="88"/>
        <v>44</v>
      </c>
      <c r="K646" s="6">
        <f t="shared" si="89"/>
        <v>1</v>
      </c>
    </row>
    <row r="647" spans="1:11" x14ac:dyDescent="0.25">
      <c r="A647" s="8" t="s">
        <v>660</v>
      </c>
      <c r="B647" s="10">
        <v>38008.958265162037</v>
      </c>
      <c r="C647" s="5">
        <v>3</v>
      </c>
      <c r="D647" s="6" t="b">
        <f t="shared" ca="1" si="82"/>
        <v>0</v>
      </c>
      <c r="E647" s="7">
        <f t="shared" si="83"/>
        <v>2004</v>
      </c>
      <c r="F647" s="7">
        <f t="shared" si="84"/>
        <v>1</v>
      </c>
      <c r="G647" s="7">
        <f t="shared" si="85"/>
        <v>22</v>
      </c>
      <c r="H647" s="7">
        <f t="shared" si="86"/>
        <v>22</v>
      </c>
      <c r="I647" s="7">
        <f t="shared" si="87"/>
        <v>59</v>
      </c>
      <c r="J647" s="7">
        <f t="shared" si="88"/>
        <v>4</v>
      </c>
      <c r="K647" s="6">
        <f t="shared" si="89"/>
        <v>5</v>
      </c>
    </row>
    <row r="648" spans="1:11" x14ac:dyDescent="0.25">
      <c r="A648" s="8" t="s">
        <v>661</v>
      </c>
      <c r="B648" s="10">
        <v>33741.809989699075</v>
      </c>
      <c r="C648" s="5">
        <v>5</v>
      </c>
      <c r="D648" s="6" t="b">
        <f t="shared" ca="1" si="82"/>
        <v>0</v>
      </c>
      <c r="E648" s="7">
        <f t="shared" si="83"/>
        <v>1992</v>
      </c>
      <c r="F648" s="7">
        <f t="shared" si="84"/>
        <v>5</v>
      </c>
      <c r="G648" s="7">
        <f t="shared" si="85"/>
        <v>17</v>
      </c>
      <c r="H648" s="7">
        <f t="shared" si="86"/>
        <v>19</v>
      </c>
      <c r="I648" s="7">
        <f t="shared" si="87"/>
        <v>26</v>
      </c>
      <c r="J648" s="7">
        <f t="shared" si="88"/>
        <v>21</v>
      </c>
      <c r="K648" s="6">
        <f t="shared" si="89"/>
        <v>1</v>
      </c>
    </row>
    <row r="649" spans="1:11" x14ac:dyDescent="0.25">
      <c r="A649" s="8" t="s">
        <v>662</v>
      </c>
      <c r="B649" s="10">
        <v>38764.140730439816</v>
      </c>
      <c r="C649" s="5">
        <v>4</v>
      </c>
      <c r="D649" s="6" t="b">
        <f t="shared" ca="1" si="82"/>
        <v>0</v>
      </c>
      <c r="E649" s="7">
        <f t="shared" si="83"/>
        <v>2006</v>
      </c>
      <c r="F649" s="7">
        <f t="shared" si="84"/>
        <v>2</v>
      </c>
      <c r="G649" s="7">
        <f t="shared" si="85"/>
        <v>16</v>
      </c>
      <c r="H649" s="7">
        <f t="shared" si="86"/>
        <v>3</v>
      </c>
      <c r="I649" s="7">
        <f t="shared" si="87"/>
        <v>22</v>
      </c>
      <c r="J649" s="7">
        <f t="shared" si="88"/>
        <v>7</v>
      </c>
      <c r="K649" s="6">
        <f t="shared" si="89"/>
        <v>5</v>
      </c>
    </row>
    <row r="650" spans="1:11" x14ac:dyDescent="0.25">
      <c r="A650" s="8" t="s">
        <v>663</v>
      </c>
      <c r="B650" s="10">
        <v>41209.979098495372</v>
      </c>
      <c r="C650" s="5">
        <v>3</v>
      </c>
      <c r="D650" s="6" t="b">
        <f t="shared" ca="1" si="82"/>
        <v>0</v>
      </c>
      <c r="E650" s="7">
        <f t="shared" si="83"/>
        <v>2012</v>
      </c>
      <c r="F650" s="7">
        <f t="shared" si="84"/>
        <v>10</v>
      </c>
      <c r="G650" s="7">
        <f t="shared" si="85"/>
        <v>27</v>
      </c>
      <c r="H650" s="7">
        <f t="shared" si="86"/>
        <v>23</v>
      </c>
      <c r="I650" s="7">
        <f t="shared" si="87"/>
        <v>29</v>
      </c>
      <c r="J650" s="7">
        <f t="shared" si="88"/>
        <v>43</v>
      </c>
      <c r="K650" s="6">
        <f t="shared" si="89"/>
        <v>7</v>
      </c>
    </row>
    <row r="651" spans="1:11" x14ac:dyDescent="0.25">
      <c r="A651" s="8" t="s">
        <v>664</v>
      </c>
      <c r="B651" s="10">
        <v>35844.155117013892</v>
      </c>
      <c r="C651" s="5">
        <v>3</v>
      </c>
      <c r="D651" s="6" t="b">
        <f t="shared" ca="1" si="82"/>
        <v>0</v>
      </c>
      <c r="E651" s="7">
        <f t="shared" si="83"/>
        <v>1998</v>
      </c>
      <c r="F651" s="7">
        <f t="shared" si="84"/>
        <v>2</v>
      </c>
      <c r="G651" s="7">
        <f t="shared" si="85"/>
        <v>18</v>
      </c>
      <c r="H651" s="7">
        <f t="shared" si="86"/>
        <v>3</v>
      </c>
      <c r="I651" s="7">
        <f t="shared" si="87"/>
        <v>43</v>
      </c>
      <c r="J651" s="7">
        <f t="shared" si="88"/>
        <v>8</v>
      </c>
      <c r="K651" s="6">
        <f t="shared" si="89"/>
        <v>4</v>
      </c>
    </row>
    <row r="652" spans="1:11" x14ac:dyDescent="0.25">
      <c r="A652" s="8" t="s">
        <v>665</v>
      </c>
      <c r="B652" s="10">
        <v>41578.280568402777</v>
      </c>
      <c r="C652" s="5">
        <v>1</v>
      </c>
      <c r="D652" s="6" t="b">
        <f t="shared" ca="1" si="82"/>
        <v>0</v>
      </c>
      <c r="E652" s="7">
        <f t="shared" si="83"/>
        <v>2013</v>
      </c>
      <c r="F652" s="7">
        <f t="shared" si="84"/>
        <v>10</v>
      </c>
      <c r="G652" s="7">
        <f t="shared" si="85"/>
        <v>31</v>
      </c>
      <c r="H652" s="7">
        <f t="shared" si="86"/>
        <v>6</v>
      </c>
      <c r="I652" s="7">
        <f t="shared" si="87"/>
        <v>44</v>
      </c>
      <c r="J652" s="7">
        <f t="shared" si="88"/>
        <v>44</v>
      </c>
      <c r="K652" s="6">
        <f t="shared" si="89"/>
        <v>5</v>
      </c>
    </row>
    <row r="653" spans="1:11" x14ac:dyDescent="0.25">
      <c r="A653" s="8" t="s">
        <v>666</v>
      </c>
      <c r="B653" s="10">
        <v>39210.881181828707</v>
      </c>
      <c r="C653" s="5">
        <v>1</v>
      </c>
      <c r="D653" s="6" t="b">
        <f t="shared" ca="1" si="82"/>
        <v>0</v>
      </c>
      <c r="E653" s="7">
        <f t="shared" si="83"/>
        <v>2007</v>
      </c>
      <c r="F653" s="7">
        <f t="shared" si="84"/>
        <v>5</v>
      </c>
      <c r="G653" s="7">
        <f t="shared" si="85"/>
        <v>8</v>
      </c>
      <c r="H653" s="7">
        <f t="shared" si="86"/>
        <v>21</v>
      </c>
      <c r="I653" s="7">
        <f t="shared" si="87"/>
        <v>8</v>
      </c>
      <c r="J653" s="7">
        <f t="shared" si="88"/>
        <v>19</v>
      </c>
      <c r="K653" s="6">
        <f t="shared" si="89"/>
        <v>3</v>
      </c>
    </row>
    <row r="654" spans="1:11" x14ac:dyDescent="0.25">
      <c r="A654" s="8" t="s">
        <v>667</v>
      </c>
      <c r="B654" s="10">
        <v>36329.143693402781</v>
      </c>
      <c r="C654" s="5">
        <v>3</v>
      </c>
      <c r="D654" s="6" t="b">
        <f t="shared" ca="1" si="82"/>
        <v>0</v>
      </c>
      <c r="E654" s="7">
        <f t="shared" si="83"/>
        <v>1999</v>
      </c>
      <c r="F654" s="7">
        <f t="shared" si="84"/>
        <v>6</v>
      </c>
      <c r="G654" s="7">
        <f t="shared" si="85"/>
        <v>18</v>
      </c>
      <c r="H654" s="7">
        <f t="shared" si="86"/>
        <v>3</v>
      </c>
      <c r="I654" s="7">
        <f t="shared" si="87"/>
        <v>26</v>
      </c>
      <c r="J654" s="7">
        <f t="shared" si="88"/>
        <v>25</v>
      </c>
      <c r="K654" s="6">
        <f t="shared" si="89"/>
        <v>6</v>
      </c>
    </row>
    <row r="655" spans="1:11" x14ac:dyDescent="0.25">
      <c r="A655" s="8" t="s">
        <v>668</v>
      </c>
      <c r="B655" s="10">
        <v>42487.322061458333</v>
      </c>
      <c r="C655" s="5">
        <v>1</v>
      </c>
      <c r="D655" s="6" t="b">
        <f t="shared" ca="1" si="82"/>
        <v>0</v>
      </c>
      <c r="E655" s="7">
        <f t="shared" si="83"/>
        <v>2016</v>
      </c>
      <c r="F655" s="7">
        <f t="shared" si="84"/>
        <v>4</v>
      </c>
      <c r="G655" s="7">
        <f t="shared" si="85"/>
        <v>27</v>
      </c>
      <c r="H655" s="7">
        <f t="shared" si="86"/>
        <v>7</v>
      </c>
      <c r="I655" s="7">
        <f t="shared" si="87"/>
        <v>43</v>
      </c>
      <c r="J655" s="7">
        <f t="shared" si="88"/>
        <v>18</v>
      </c>
      <c r="K655" s="6">
        <f t="shared" si="89"/>
        <v>4</v>
      </c>
    </row>
    <row r="656" spans="1:11" x14ac:dyDescent="0.25">
      <c r="A656" s="8" t="s">
        <v>669</v>
      </c>
      <c r="B656" s="10">
        <v>43345.171505902777</v>
      </c>
      <c r="C656" s="5">
        <v>2</v>
      </c>
      <c r="D656" s="6" t="b">
        <f t="shared" ca="1" si="82"/>
        <v>1</v>
      </c>
      <c r="E656" s="7">
        <f t="shared" si="83"/>
        <v>2018</v>
      </c>
      <c r="F656" s="7">
        <f t="shared" si="84"/>
        <v>9</v>
      </c>
      <c r="G656" s="7">
        <f t="shared" si="85"/>
        <v>2</v>
      </c>
      <c r="H656" s="7">
        <f t="shared" si="86"/>
        <v>4</v>
      </c>
      <c r="I656" s="7">
        <f t="shared" si="87"/>
        <v>6</v>
      </c>
      <c r="J656" s="7">
        <f t="shared" si="88"/>
        <v>36</v>
      </c>
      <c r="K656" s="6">
        <f t="shared" si="89"/>
        <v>1</v>
      </c>
    </row>
    <row r="657" spans="1:11" x14ac:dyDescent="0.25">
      <c r="A657" s="8" t="s">
        <v>670</v>
      </c>
      <c r="B657" s="10">
        <v>34889.693195717591</v>
      </c>
      <c r="C657" s="5">
        <v>2</v>
      </c>
      <c r="D657" s="6" t="b">
        <f t="shared" ca="1" si="82"/>
        <v>0</v>
      </c>
      <c r="E657" s="7">
        <f t="shared" si="83"/>
        <v>1995</v>
      </c>
      <c r="F657" s="7">
        <f t="shared" si="84"/>
        <v>7</v>
      </c>
      <c r="G657" s="7">
        <f t="shared" si="85"/>
        <v>9</v>
      </c>
      <c r="H657" s="7">
        <f t="shared" si="86"/>
        <v>16</v>
      </c>
      <c r="I657" s="7">
        <f t="shared" si="87"/>
        <v>38</v>
      </c>
      <c r="J657" s="7">
        <f t="shared" si="88"/>
        <v>28</v>
      </c>
      <c r="K657" s="6">
        <f t="shared" si="89"/>
        <v>1</v>
      </c>
    </row>
    <row r="658" spans="1:11" x14ac:dyDescent="0.25">
      <c r="A658" s="8" t="s">
        <v>671</v>
      </c>
      <c r="B658" s="10">
        <v>37836.307466550927</v>
      </c>
      <c r="C658" s="5">
        <v>4</v>
      </c>
      <c r="D658" s="6" t="b">
        <f t="shared" ca="1" si="82"/>
        <v>0</v>
      </c>
      <c r="E658" s="7">
        <f t="shared" si="83"/>
        <v>2003</v>
      </c>
      <c r="F658" s="7">
        <f t="shared" si="84"/>
        <v>8</v>
      </c>
      <c r="G658" s="7">
        <f t="shared" si="85"/>
        <v>3</v>
      </c>
      <c r="H658" s="7">
        <f t="shared" si="86"/>
        <v>7</v>
      </c>
      <c r="I658" s="7">
        <f t="shared" si="87"/>
        <v>22</v>
      </c>
      <c r="J658" s="7">
        <f t="shared" si="88"/>
        <v>32</v>
      </c>
      <c r="K658" s="6">
        <f t="shared" si="89"/>
        <v>1</v>
      </c>
    </row>
    <row r="659" spans="1:11" x14ac:dyDescent="0.25">
      <c r="A659" s="8" t="s">
        <v>672</v>
      </c>
      <c r="B659" s="10">
        <v>39633.660938773151</v>
      </c>
      <c r="C659" s="5">
        <v>5</v>
      </c>
      <c r="D659" s="6" t="b">
        <f t="shared" ca="1" si="82"/>
        <v>0</v>
      </c>
      <c r="E659" s="7">
        <f t="shared" si="83"/>
        <v>2008</v>
      </c>
      <c r="F659" s="7">
        <f t="shared" si="84"/>
        <v>7</v>
      </c>
      <c r="G659" s="7">
        <f t="shared" si="85"/>
        <v>4</v>
      </c>
      <c r="H659" s="7">
        <f t="shared" si="86"/>
        <v>15</v>
      </c>
      <c r="I659" s="7">
        <f t="shared" si="87"/>
        <v>51</v>
      </c>
      <c r="J659" s="7">
        <f t="shared" si="88"/>
        <v>27</v>
      </c>
      <c r="K659" s="6">
        <f t="shared" si="89"/>
        <v>6</v>
      </c>
    </row>
    <row r="660" spans="1:11" x14ac:dyDescent="0.25">
      <c r="A660" s="8" t="s">
        <v>673</v>
      </c>
      <c r="B660" s="10">
        <v>40258.197779050926</v>
      </c>
      <c r="C660" s="5">
        <v>2</v>
      </c>
      <c r="D660" s="6" t="b">
        <f t="shared" ca="1" si="82"/>
        <v>0</v>
      </c>
      <c r="E660" s="7">
        <f t="shared" si="83"/>
        <v>2010</v>
      </c>
      <c r="F660" s="7">
        <f t="shared" si="84"/>
        <v>3</v>
      </c>
      <c r="G660" s="7">
        <f t="shared" si="85"/>
        <v>21</v>
      </c>
      <c r="H660" s="7">
        <f t="shared" si="86"/>
        <v>4</v>
      </c>
      <c r="I660" s="7">
        <f t="shared" si="87"/>
        <v>44</v>
      </c>
      <c r="J660" s="7">
        <f t="shared" si="88"/>
        <v>13</v>
      </c>
      <c r="K660" s="6">
        <f t="shared" si="89"/>
        <v>1</v>
      </c>
    </row>
    <row r="661" spans="1:11" x14ac:dyDescent="0.25">
      <c r="A661" s="8" t="s">
        <v>674</v>
      </c>
      <c r="B661" s="10">
        <v>34700.578427199078</v>
      </c>
      <c r="C661" s="5">
        <v>1</v>
      </c>
      <c r="D661" s="6" t="b">
        <f t="shared" ca="1" si="82"/>
        <v>0</v>
      </c>
      <c r="E661" s="7">
        <f t="shared" si="83"/>
        <v>1995</v>
      </c>
      <c r="F661" s="7">
        <f t="shared" si="84"/>
        <v>1</v>
      </c>
      <c r="G661" s="7">
        <f t="shared" si="85"/>
        <v>1</v>
      </c>
      <c r="H661" s="7">
        <f t="shared" si="86"/>
        <v>13</v>
      </c>
      <c r="I661" s="7">
        <f t="shared" si="87"/>
        <v>52</v>
      </c>
      <c r="J661" s="7">
        <f t="shared" si="88"/>
        <v>1</v>
      </c>
      <c r="K661" s="6">
        <f t="shared" si="89"/>
        <v>1</v>
      </c>
    </row>
    <row r="662" spans="1:11" x14ac:dyDescent="0.25">
      <c r="A662" s="8" t="s">
        <v>675</v>
      </c>
      <c r="B662" s="10">
        <v>38756.843357754631</v>
      </c>
      <c r="C662" s="5">
        <v>4</v>
      </c>
      <c r="D662" s="6" t="b">
        <f t="shared" ca="1" si="82"/>
        <v>0</v>
      </c>
      <c r="E662" s="7">
        <f t="shared" si="83"/>
        <v>2006</v>
      </c>
      <c r="F662" s="7">
        <f t="shared" si="84"/>
        <v>2</v>
      </c>
      <c r="G662" s="7">
        <f t="shared" si="85"/>
        <v>8</v>
      </c>
      <c r="H662" s="7">
        <f t="shared" si="86"/>
        <v>20</v>
      </c>
      <c r="I662" s="7">
        <f t="shared" si="87"/>
        <v>14</v>
      </c>
      <c r="J662" s="7">
        <f t="shared" si="88"/>
        <v>6</v>
      </c>
      <c r="K662" s="6">
        <f t="shared" si="89"/>
        <v>4</v>
      </c>
    </row>
    <row r="663" spans="1:11" x14ac:dyDescent="0.25">
      <c r="A663" s="8" t="s">
        <v>676</v>
      </c>
      <c r="B663" s="10">
        <v>41231.736841550926</v>
      </c>
      <c r="C663" s="5">
        <v>3</v>
      </c>
      <c r="D663" s="6" t="b">
        <f t="shared" ca="1" si="82"/>
        <v>0</v>
      </c>
      <c r="E663" s="7">
        <f t="shared" si="83"/>
        <v>2012</v>
      </c>
      <c r="F663" s="7">
        <f t="shared" si="84"/>
        <v>11</v>
      </c>
      <c r="G663" s="7">
        <f t="shared" si="85"/>
        <v>18</v>
      </c>
      <c r="H663" s="7">
        <f t="shared" si="86"/>
        <v>17</v>
      </c>
      <c r="I663" s="7">
        <f t="shared" si="87"/>
        <v>41</v>
      </c>
      <c r="J663" s="7">
        <f t="shared" si="88"/>
        <v>47</v>
      </c>
      <c r="K663" s="6">
        <f t="shared" si="89"/>
        <v>1</v>
      </c>
    </row>
    <row r="664" spans="1:11" x14ac:dyDescent="0.25">
      <c r="A664" s="8" t="s">
        <v>677</v>
      </c>
      <c r="B664" s="10">
        <v>34302.062478125001</v>
      </c>
      <c r="C664" s="5">
        <v>3</v>
      </c>
      <c r="D664" s="6" t="b">
        <f t="shared" ca="1" si="82"/>
        <v>0</v>
      </c>
      <c r="E664" s="7">
        <f t="shared" si="83"/>
        <v>1993</v>
      </c>
      <c r="F664" s="7">
        <f t="shared" si="84"/>
        <v>11</v>
      </c>
      <c r="G664" s="7">
        <f t="shared" si="85"/>
        <v>29</v>
      </c>
      <c r="H664" s="7">
        <f t="shared" si="86"/>
        <v>1</v>
      </c>
      <c r="I664" s="7">
        <f t="shared" si="87"/>
        <v>29</v>
      </c>
      <c r="J664" s="7">
        <f t="shared" si="88"/>
        <v>49</v>
      </c>
      <c r="K664" s="6">
        <f t="shared" si="89"/>
        <v>2</v>
      </c>
    </row>
    <row r="665" spans="1:11" x14ac:dyDescent="0.25">
      <c r="A665" s="8" t="s">
        <v>678</v>
      </c>
      <c r="B665" s="10">
        <v>39168.755973495368</v>
      </c>
      <c r="C665" s="5">
        <v>1</v>
      </c>
      <c r="D665" s="6" t="b">
        <f t="shared" ca="1" si="82"/>
        <v>0</v>
      </c>
      <c r="E665" s="7">
        <f t="shared" si="83"/>
        <v>2007</v>
      </c>
      <c r="F665" s="7">
        <f t="shared" si="84"/>
        <v>3</v>
      </c>
      <c r="G665" s="7">
        <f t="shared" si="85"/>
        <v>27</v>
      </c>
      <c r="H665" s="7">
        <f t="shared" si="86"/>
        <v>18</v>
      </c>
      <c r="I665" s="7">
        <f t="shared" si="87"/>
        <v>8</v>
      </c>
      <c r="J665" s="7">
        <f t="shared" si="88"/>
        <v>13</v>
      </c>
      <c r="K665" s="6">
        <f t="shared" si="89"/>
        <v>3</v>
      </c>
    </row>
    <row r="666" spans="1:11" x14ac:dyDescent="0.25">
      <c r="A666" s="8" t="s">
        <v>679</v>
      </c>
      <c r="B666" s="10">
        <v>39413.279040624999</v>
      </c>
      <c r="C666" s="5">
        <v>4</v>
      </c>
      <c r="D666" s="6" t="b">
        <f t="shared" ca="1" si="82"/>
        <v>0</v>
      </c>
      <c r="E666" s="7">
        <f t="shared" si="83"/>
        <v>2007</v>
      </c>
      <c r="F666" s="7">
        <f t="shared" si="84"/>
        <v>11</v>
      </c>
      <c r="G666" s="7">
        <f t="shared" si="85"/>
        <v>27</v>
      </c>
      <c r="H666" s="7">
        <f t="shared" si="86"/>
        <v>6</v>
      </c>
      <c r="I666" s="7">
        <f t="shared" si="87"/>
        <v>41</v>
      </c>
      <c r="J666" s="7">
        <f t="shared" si="88"/>
        <v>48</v>
      </c>
      <c r="K666" s="6">
        <f t="shared" si="89"/>
        <v>3</v>
      </c>
    </row>
    <row r="667" spans="1:11" x14ac:dyDescent="0.25">
      <c r="A667" s="8" t="s">
        <v>680</v>
      </c>
      <c r="B667" s="10">
        <v>39034.370695717596</v>
      </c>
      <c r="C667" s="5">
        <v>5</v>
      </c>
      <c r="D667" s="6" t="b">
        <f t="shared" ca="1" si="82"/>
        <v>0</v>
      </c>
      <c r="E667" s="7">
        <f t="shared" si="83"/>
        <v>2006</v>
      </c>
      <c r="F667" s="7">
        <f t="shared" si="84"/>
        <v>11</v>
      </c>
      <c r="G667" s="7">
        <f t="shared" si="85"/>
        <v>13</v>
      </c>
      <c r="H667" s="7">
        <f t="shared" si="86"/>
        <v>8</v>
      </c>
      <c r="I667" s="7">
        <f t="shared" si="87"/>
        <v>53</v>
      </c>
      <c r="J667" s="7">
        <f t="shared" si="88"/>
        <v>46</v>
      </c>
      <c r="K667" s="6">
        <f t="shared" si="89"/>
        <v>2</v>
      </c>
    </row>
    <row r="668" spans="1:11" x14ac:dyDescent="0.25">
      <c r="A668" s="8" t="s">
        <v>681</v>
      </c>
      <c r="B668" s="10">
        <v>40598.357836921299</v>
      </c>
      <c r="C668" s="5">
        <v>4</v>
      </c>
      <c r="D668" s="6" t="b">
        <f t="shared" ca="1" si="82"/>
        <v>0</v>
      </c>
      <c r="E668" s="7">
        <f t="shared" si="83"/>
        <v>2011</v>
      </c>
      <c r="F668" s="7">
        <f t="shared" si="84"/>
        <v>2</v>
      </c>
      <c r="G668" s="7">
        <f t="shared" si="85"/>
        <v>24</v>
      </c>
      <c r="H668" s="7">
        <f t="shared" si="86"/>
        <v>8</v>
      </c>
      <c r="I668" s="7">
        <f t="shared" si="87"/>
        <v>35</v>
      </c>
      <c r="J668" s="7">
        <f t="shared" si="88"/>
        <v>9</v>
      </c>
      <c r="K668" s="6">
        <f t="shared" si="89"/>
        <v>5</v>
      </c>
    </row>
    <row r="669" spans="1:11" x14ac:dyDescent="0.25">
      <c r="A669" s="8" t="s">
        <v>682</v>
      </c>
      <c r="B669" s="10">
        <v>38659.130614699076</v>
      </c>
      <c r="C669" s="5">
        <v>3</v>
      </c>
      <c r="D669" s="6" t="b">
        <f t="shared" ca="1" si="82"/>
        <v>0</v>
      </c>
      <c r="E669" s="7">
        <f t="shared" si="83"/>
        <v>2005</v>
      </c>
      <c r="F669" s="7">
        <f t="shared" si="84"/>
        <v>11</v>
      </c>
      <c r="G669" s="7">
        <f t="shared" si="85"/>
        <v>3</v>
      </c>
      <c r="H669" s="7">
        <f t="shared" si="86"/>
        <v>3</v>
      </c>
      <c r="I669" s="7">
        <f t="shared" si="87"/>
        <v>8</v>
      </c>
      <c r="J669" s="7">
        <f t="shared" si="88"/>
        <v>45</v>
      </c>
      <c r="K669" s="6">
        <f t="shared" si="89"/>
        <v>5</v>
      </c>
    </row>
    <row r="670" spans="1:11" x14ac:dyDescent="0.25">
      <c r="A670" s="8" t="s">
        <v>683</v>
      </c>
      <c r="B670" s="10">
        <v>43288.373253587961</v>
      </c>
      <c r="C670" s="5">
        <v>5</v>
      </c>
      <c r="D670" s="6" t="b">
        <f t="shared" ca="1" si="82"/>
        <v>1</v>
      </c>
      <c r="E670" s="7">
        <f t="shared" si="83"/>
        <v>2018</v>
      </c>
      <c r="F670" s="7">
        <f t="shared" si="84"/>
        <v>7</v>
      </c>
      <c r="G670" s="7">
        <f t="shared" si="85"/>
        <v>7</v>
      </c>
      <c r="H670" s="7">
        <f t="shared" si="86"/>
        <v>8</v>
      </c>
      <c r="I670" s="7">
        <f t="shared" si="87"/>
        <v>57</v>
      </c>
      <c r="J670" s="7">
        <f t="shared" si="88"/>
        <v>27</v>
      </c>
      <c r="K670" s="6">
        <f t="shared" si="89"/>
        <v>7</v>
      </c>
    </row>
    <row r="671" spans="1:11" x14ac:dyDescent="0.25">
      <c r="A671" s="8" t="s">
        <v>684</v>
      </c>
      <c r="B671" s="10">
        <v>38692.284075347226</v>
      </c>
      <c r="C671" s="5">
        <v>1</v>
      </c>
      <c r="D671" s="6" t="b">
        <f t="shared" ca="1" si="82"/>
        <v>0</v>
      </c>
      <c r="E671" s="7">
        <f t="shared" si="83"/>
        <v>2005</v>
      </c>
      <c r="F671" s="7">
        <f t="shared" si="84"/>
        <v>12</v>
      </c>
      <c r="G671" s="7">
        <f t="shared" si="85"/>
        <v>6</v>
      </c>
      <c r="H671" s="7">
        <f t="shared" si="86"/>
        <v>6</v>
      </c>
      <c r="I671" s="7">
        <f t="shared" si="87"/>
        <v>49</v>
      </c>
      <c r="J671" s="7">
        <f t="shared" si="88"/>
        <v>50</v>
      </c>
      <c r="K671" s="6">
        <f t="shared" si="89"/>
        <v>3</v>
      </c>
    </row>
    <row r="672" spans="1:11" x14ac:dyDescent="0.25">
      <c r="A672" s="8" t="s">
        <v>685</v>
      </c>
      <c r="B672" s="10">
        <v>40845.173531365741</v>
      </c>
      <c r="C672" s="5">
        <v>5</v>
      </c>
      <c r="D672" s="6" t="b">
        <f t="shared" ca="1" si="82"/>
        <v>0</v>
      </c>
      <c r="E672" s="7">
        <f t="shared" si="83"/>
        <v>2011</v>
      </c>
      <c r="F672" s="7">
        <f t="shared" si="84"/>
        <v>10</v>
      </c>
      <c r="G672" s="7">
        <f t="shared" si="85"/>
        <v>29</v>
      </c>
      <c r="H672" s="7">
        <f t="shared" si="86"/>
        <v>4</v>
      </c>
      <c r="I672" s="7">
        <f t="shared" si="87"/>
        <v>9</v>
      </c>
      <c r="J672" s="7">
        <f t="shared" si="88"/>
        <v>44</v>
      </c>
      <c r="K672" s="6">
        <f t="shared" si="89"/>
        <v>7</v>
      </c>
    </row>
    <row r="673" spans="1:11" x14ac:dyDescent="0.25">
      <c r="A673" s="8" t="s">
        <v>686</v>
      </c>
      <c r="B673" s="10">
        <v>39793.937917939817</v>
      </c>
      <c r="C673" s="5">
        <v>4</v>
      </c>
      <c r="D673" s="6" t="b">
        <f t="shared" ca="1" si="82"/>
        <v>0</v>
      </c>
      <c r="E673" s="7">
        <f t="shared" si="83"/>
        <v>2008</v>
      </c>
      <c r="F673" s="7">
        <f t="shared" si="84"/>
        <v>12</v>
      </c>
      <c r="G673" s="7">
        <f t="shared" si="85"/>
        <v>11</v>
      </c>
      <c r="H673" s="7">
        <f t="shared" si="86"/>
        <v>22</v>
      </c>
      <c r="I673" s="7">
        <f t="shared" si="87"/>
        <v>30</v>
      </c>
      <c r="J673" s="7">
        <f t="shared" si="88"/>
        <v>50</v>
      </c>
      <c r="K673" s="6">
        <f t="shared" si="89"/>
        <v>5</v>
      </c>
    </row>
    <row r="674" spans="1:11" x14ac:dyDescent="0.25">
      <c r="A674" s="8" t="s">
        <v>687</v>
      </c>
      <c r="B674" s="10">
        <v>37360.750556828702</v>
      </c>
      <c r="C674" s="5">
        <v>1</v>
      </c>
      <c r="D674" s="6" t="b">
        <f t="shared" ca="1" si="82"/>
        <v>0</v>
      </c>
      <c r="E674" s="7">
        <f t="shared" si="83"/>
        <v>2002</v>
      </c>
      <c r="F674" s="7">
        <f t="shared" si="84"/>
        <v>4</v>
      </c>
      <c r="G674" s="7">
        <f t="shared" si="85"/>
        <v>14</v>
      </c>
      <c r="H674" s="7">
        <f t="shared" si="86"/>
        <v>18</v>
      </c>
      <c r="I674" s="7">
        <f t="shared" si="87"/>
        <v>0</v>
      </c>
      <c r="J674" s="7">
        <f t="shared" si="88"/>
        <v>16</v>
      </c>
      <c r="K674" s="6">
        <f t="shared" si="89"/>
        <v>1</v>
      </c>
    </row>
    <row r="675" spans="1:11" x14ac:dyDescent="0.25">
      <c r="A675" s="8" t="s">
        <v>688</v>
      </c>
      <c r="B675" s="10">
        <v>39309.704364699079</v>
      </c>
      <c r="C675" s="5">
        <v>3</v>
      </c>
      <c r="D675" s="6" t="b">
        <f t="shared" ca="1" si="82"/>
        <v>0</v>
      </c>
      <c r="E675" s="7">
        <f t="shared" si="83"/>
        <v>2007</v>
      </c>
      <c r="F675" s="7">
        <f t="shared" si="84"/>
        <v>8</v>
      </c>
      <c r="G675" s="7">
        <f t="shared" si="85"/>
        <v>15</v>
      </c>
      <c r="H675" s="7">
        <f t="shared" si="86"/>
        <v>16</v>
      </c>
      <c r="I675" s="7">
        <f t="shared" si="87"/>
        <v>54</v>
      </c>
      <c r="J675" s="7">
        <f t="shared" si="88"/>
        <v>33</v>
      </c>
      <c r="K675" s="6">
        <f t="shared" si="89"/>
        <v>4</v>
      </c>
    </row>
    <row r="676" spans="1:11" x14ac:dyDescent="0.25">
      <c r="A676" s="8" t="s">
        <v>689</v>
      </c>
      <c r="B676" s="10">
        <v>42046.368762847225</v>
      </c>
      <c r="C676" s="5">
        <v>5</v>
      </c>
      <c r="D676" s="6" t="b">
        <f t="shared" ca="1" si="82"/>
        <v>0</v>
      </c>
      <c r="E676" s="7">
        <f t="shared" si="83"/>
        <v>2015</v>
      </c>
      <c r="F676" s="7">
        <f t="shared" si="84"/>
        <v>2</v>
      </c>
      <c r="G676" s="7">
        <f t="shared" si="85"/>
        <v>11</v>
      </c>
      <c r="H676" s="7">
        <f t="shared" si="86"/>
        <v>8</v>
      </c>
      <c r="I676" s="7">
        <f t="shared" si="87"/>
        <v>51</v>
      </c>
      <c r="J676" s="7">
        <f t="shared" si="88"/>
        <v>7</v>
      </c>
      <c r="K676" s="6">
        <f t="shared" si="89"/>
        <v>4</v>
      </c>
    </row>
    <row r="677" spans="1:11" x14ac:dyDescent="0.25">
      <c r="A677" s="8" t="s">
        <v>690</v>
      </c>
      <c r="B677" s="10">
        <v>40830.643890162035</v>
      </c>
      <c r="C677" s="5">
        <v>2</v>
      </c>
      <c r="D677" s="6" t="b">
        <f t="shared" ca="1" si="82"/>
        <v>0</v>
      </c>
      <c r="E677" s="7">
        <f t="shared" si="83"/>
        <v>2011</v>
      </c>
      <c r="F677" s="7">
        <f t="shared" si="84"/>
        <v>10</v>
      </c>
      <c r="G677" s="7">
        <f t="shared" si="85"/>
        <v>14</v>
      </c>
      <c r="H677" s="7">
        <f t="shared" si="86"/>
        <v>15</v>
      </c>
      <c r="I677" s="7">
        <f t="shared" si="87"/>
        <v>27</v>
      </c>
      <c r="J677" s="7">
        <f t="shared" si="88"/>
        <v>42</v>
      </c>
      <c r="K677" s="6">
        <f t="shared" si="89"/>
        <v>6</v>
      </c>
    </row>
    <row r="678" spans="1:11" x14ac:dyDescent="0.25">
      <c r="A678" s="8" t="s">
        <v>691</v>
      </c>
      <c r="B678" s="10">
        <v>37821.974839236114</v>
      </c>
      <c r="C678" s="5">
        <v>4</v>
      </c>
      <c r="D678" s="6" t="b">
        <f t="shared" ca="1" si="82"/>
        <v>0</v>
      </c>
      <c r="E678" s="7">
        <f t="shared" si="83"/>
        <v>2003</v>
      </c>
      <c r="F678" s="7">
        <f t="shared" si="84"/>
        <v>7</v>
      </c>
      <c r="G678" s="7">
        <f t="shared" si="85"/>
        <v>19</v>
      </c>
      <c r="H678" s="7">
        <f t="shared" si="86"/>
        <v>23</v>
      </c>
      <c r="I678" s="7">
        <f t="shared" si="87"/>
        <v>23</v>
      </c>
      <c r="J678" s="7">
        <f t="shared" si="88"/>
        <v>29</v>
      </c>
      <c r="K678" s="6">
        <f t="shared" si="89"/>
        <v>7</v>
      </c>
    </row>
    <row r="679" spans="1:11" x14ac:dyDescent="0.25">
      <c r="A679" s="8" t="s">
        <v>692</v>
      </c>
      <c r="B679" s="10">
        <v>36493.70179525463</v>
      </c>
      <c r="C679" s="5">
        <v>3</v>
      </c>
      <c r="D679" s="6" t="b">
        <f t="shared" ca="1" si="82"/>
        <v>0</v>
      </c>
      <c r="E679" s="7">
        <f t="shared" si="83"/>
        <v>1999</v>
      </c>
      <c r="F679" s="7">
        <f t="shared" si="84"/>
        <v>11</v>
      </c>
      <c r="G679" s="7">
        <f t="shared" si="85"/>
        <v>29</v>
      </c>
      <c r="H679" s="7">
        <f t="shared" si="86"/>
        <v>16</v>
      </c>
      <c r="I679" s="7">
        <f t="shared" si="87"/>
        <v>50</v>
      </c>
      <c r="J679" s="7">
        <f t="shared" si="88"/>
        <v>49</v>
      </c>
      <c r="K679" s="6">
        <f t="shared" si="89"/>
        <v>2</v>
      </c>
    </row>
    <row r="680" spans="1:11" x14ac:dyDescent="0.25">
      <c r="A680" s="8" t="s">
        <v>693</v>
      </c>
      <c r="B680" s="10">
        <v>38031.740996643523</v>
      </c>
      <c r="C680" s="5">
        <v>4</v>
      </c>
      <c r="D680" s="6" t="b">
        <f t="shared" ca="1" si="82"/>
        <v>0</v>
      </c>
      <c r="E680" s="7">
        <f t="shared" si="83"/>
        <v>2004</v>
      </c>
      <c r="F680" s="7">
        <f t="shared" si="84"/>
        <v>2</v>
      </c>
      <c r="G680" s="7">
        <f t="shared" si="85"/>
        <v>14</v>
      </c>
      <c r="H680" s="7">
        <f t="shared" si="86"/>
        <v>17</v>
      </c>
      <c r="I680" s="7">
        <f t="shared" si="87"/>
        <v>47</v>
      </c>
      <c r="J680" s="7">
        <f t="shared" si="88"/>
        <v>7</v>
      </c>
      <c r="K680" s="6">
        <f t="shared" si="89"/>
        <v>7</v>
      </c>
    </row>
    <row r="681" spans="1:11" x14ac:dyDescent="0.25">
      <c r="A681" s="8" t="s">
        <v>694</v>
      </c>
      <c r="B681" s="10">
        <v>41033.486679513888</v>
      </c>
      <c r="C681" s="5">
        <v>4</v>
      </c>
      <c r="D681" s="6" t="b">
        <f t="shared" ca="1" si="82"/>
        <v>0</v>
      </c>
      <c r="E681" s="7">
        <f t="shared" si="83"/>
        <v>2012</v>
      </c>
      <c r="F681" s="7">
        <f t="shared" si="84"/>
        <v>5</v>
      </c>
      <c r="G681" s="7">
        <f t="shared" si="85"/>
        <v>4</v>
      </c>
      <c r="H681" s="7">
        <f t="shared" si="86"/>
        <v>11</v>
      </c>
      <c r="I681" s="7">
        <f t="shared" si="87"/>
        <v>40</v>
      </c>
      <c r="J681" s="7">
        <f t="shared" si="88"/>
        <v>18</v>
      </c>
      <c r="K681" s="6">
        <f t="shared" si="89"/>
        <v>6</v>
      </c>
    </row>
    <row r="682" spans="1:11" x14ac:dyDescent="0.25">
      <c r="A682" s="8" t="s">
        <v>695</v>
      </c>
      <c r="B682" s="10">
        <v>38805.921436458331</v>
      </c>
      <c r="C682" s="5">
        <v>4</v>
      </c>
      <c r="D682" s="6" t="b">
        <f t="shared" ca="1" si="82"/>
        <v>0</v>
      </c>
      <c r="E682" s="7">
        <f t="shared" si="83"/>
        <v>2006</v>
      </c>
      <c r="F682" s="7">
        <f t="shared" si="84"/>
        <v>3</v>
      </c>
      <c r="G682" s="7">
        <f t="shared" si="85"/>
        <v>29</v>
      </c>
      <c r="H682" s="7">
        <f t="shared" si="86"/>
        <v>22</v>
      </c>
      <c r="I682" s="7">
        <f t="shared" si="87"/>
        <v>6</v>
      </c>
      <c r="J682" s="7">
        <f t="shared" si="88"/>
        <v>13</v>
      </c>
      <c r="K682" s="6">
        <f t="shared" si="89"/>
        <v>4</v>
      </c>
    </row>
    <row r="683" spans="1:11" x14ac:dyDescent="0.25">
      <c r="A683" s="8" t="s">
        <v>696</v>
      </c>
      <c r="B683" s="10">
        <v>35067.372350810183</v>
      </c>
      <c r="C683" s="5">
        <v>1</v>
      </c>
      <c r="D683" s="6" t="b">
        <f t="shared" ca="1" si="82"/>
        <v>0</v>
      </c>
      <c r="E683" s="7">
        <f t="shared" si="83"/>
        <v>1996</v>
      </c>
      <c r="F683" s="7">
        <f t="shared" si="84"/>
        <v>1</v>
      </c>
      <c r="G683" s="7">
        <f t="shared" si="85"/>
        <v>3</v>
      </c>
      <c r="H683" s="7">
        <f t="shared" si="86"/>
        <v>8</v>
      </c>
      <c r="I683" s="7">
        <f t="shared" si="87"/>
        <v>56</v>
      </c>
      <c r="J683" s="7">
        <f t="shared" si="88"/>
        <v>1</v>
      </c>
      <c r="K683" s="6">
        <f t="shared" si="89"/>
        <v>4</v>
      </c>
    </row>
    <row r="684" spans="1:11" x14ac:dyDescent="0.25">
      <c r="A684" s="8" t="s">
        <v>697</v>
      </c>
      <c r="B684" s="10">
        <v>37257.119723495372</v>
      </c>
      <c r="C684" s="5">
        <v>1</v>
      </c>
      <c r="D684" s="6" t="b">
        <f t="shared" ca="1" si="82"/>
        <v>0</v>
      </c>
      <c r="E684" s="7">
        <f t="shared" si="83"/>
        <v>2002</v>
      </c>
      <c r="F684" s="7">
        <f t="shared" si="84"/>
        <v>1</v>
      </c>
      <c r="G684" s="7">
        <f t="shared" si="85"/>
        <v>1</v>
      </c>
      <c r="H684" s="7">
        <f t="shared" si="86"/>
        <v>2</v>
      </c>
      <c r="I684" s="7">
        <f t="shared" si="87"/>
        <v>52</v>
      </c>
      <c r="J684" s="7">
        <f t="shared" si="88"/>
        <v>1</v>
      </c>
      <c r="K684" s="6">
        <f t="shared" si="89"/>
        <v>3</v>
      </c>
    </row>
    <row r="685" spans="1:11" x14ac:dyDescent="0.25">
      <c r="A685" s="8" t="s">
        <v>698</v>
      </c>
      <c r="B685" s="10">
        <v>41047.234306828708</v>
      </c>
      <c r="C685" s="5">
        <v>2</v>
      </c>
      <c r="D685" s="6" t="b">
        <f t="shared" ca="1" si="82"/>
        <v>0</v>
      </c>
      <c r="E685" s="7">
        <f t="shared" si="83"/>
        <v>2012</v>
      </c>
      <c r="F685" s="7">
        <f t="shared" si="84"/>
        <v>5</v>
      </c>
      <c r="G685" s="7">
        <f t="shared" si="85"/>
        <v>18</v>
      </c>
      <c r="H685" s="7">
        <f t="shared" si="86"/>
        <v>5</v>
      </c>
      <c r="I685" s="7">
        <f t="shared" si="87"/>
        <v>37</v>
      </c>
      <c r="J685" s="7">
        <f t="shared" si="88"/>
        <v>20</v>
      </c>
      <c r="K685" s="6">
        <f t="shared" si="89"/>
        <v>6</v>
      </c>
    </row>
    <row r="686" spans="1:11" x14ac:dyDescent="0.25">
      <c r="A686" s="8" t="s">
        <v>699</v>
      </c>
      <c r="B686" s="10">
        <v>41983.003149421296</v>
      </c>
      <c r="C686" s="5">
        <v>2</v>
      </c>
      <c r="D686" s="6" t="b">
        <f t="shared" ca="1" si="82"/>
        <v>0</v>
      </c>
      <c r="E686" s="7">
        <f t="shared" si="83"/>
        <v>2014</v>
      </c>
      <c r="F686" s="7">
        <f t="shared" si="84"/>
        <v>12</v>
      </c>
      <c r="G686" s="7">
        <f t="shared" si="85"/>
        <v>10</v>
      </c>
      <c r="H686" s="7">
        <f t="shared" si="86"/>
        <v>0</v>
      </c>
      <c r="I686" s="7">
        <f t="shared" si="87"/>
        <v>4</v>
      </c>
      <c r="J686" s="7">
        <f t="shared" si="88"/>
        <v>50</v>
      </c>
      <c r="K686" s="6">
        <f t="shared" si="89"/>
        <v>4</v>
      </c>
    </row>
    <row r="687" spans="1:11" x14ac:dyDescent="0.25">
      <c r="A687" s="8" t="s">
        <v>700</v>
      </c>
      <c r="B687" s="10">
        <v>39985.984642476855</v>
      </c>
      <c r="C687" s="5">
        <v>5</v>
      </c>
      <c r="D687" s="6" t="b">
        <f t="shared" ca="1" si="82"/>
        <v>0</v>
      </c>
      <c r="E687" s="7">
        <f t="shared" si="83"/>
        <v>2009</v>
      </c>
      <c r="F687" s="7">
        <f t="shared" si="84"/>
        <v>6</v>
      </c>
      <c r="G687" s="7">
        <f t="shared" si="85"/>
        <v>21</v>
      </c>
      <c r="H687" s="7">
        <f t="shared" si="86"/>
        <v>23</v>
      </c>
      <c r="I687" s="7">
        <f t="shared" si="87"/>
        <v>37</v>
      </c>
      <c r="J687" s="7">
        <f t="shared" si="88"/>
        <v>26</v>
      </c>
      <c r="K687" s="6">
        <f t="shared" si="89"/>
        <v>1</v>
      </c>
    </row>
    <row r="688" spans="1:11" x14ac:dyDescent="0.25">
      <c r="A688" s="8" t="s">
        <v>701</v>
      </c>
      <c r="B688" s="10">
        <v>39558.863056828704</v>
      </c>
      <c r="C688" s="5">
        <v>4</v>
      </c>
      <c r="D688" s="6" t="b">
        <f t="shared" ca="1" si="82"/>
        <v>0</v>
      </c>
      <c r="E688" s="7">
        <f t="shared" si="83"/>
        <v>2008</v>
      </c>
      <c r="F688" s="7">
        <f t="shared" si="84"/>
        <v>4</v>
      </c>
      <c r="G688" s="7">
        <f t="shared" si="85"/>
        <v>20</v>
      </c>
      <c r="H688" s="7">
        <f t="shared" si="86"/>
        <v>20</v>
      </c>
      <c r="I688" s="7">
        <f t="shared" si="87"/>
        <v>42</v>
      </c>
      <c r="J688" s="7">
        <f t="shared" si="88"/>
        <v>17</v>
      </c>
      <c r="K688" s="6">
        <f t="shared" si="89"/>
        <v>1</v>
      </c>
    </row>
    <row r="689" spans="1:11" x14ac:dyDescent="0.25">
      <c r="A689" s="8" t="s">
        <v>702</v>
      </c>
      <c r="B689" s="10">
        <v>41811.004376273151</v>
      </c>
      <c r="C689" s="5">
        <v>3</v>
      </c>
      <c r="D689" s="6" t="b">
        <f t="shared" ca="1" si="82"/>
        <v>0</v>
      </c>
      <c r="E689" s="7">
        <f t="shared" si="83"/>
        <v>2014</v>
      </c>
      <c r="F689" s="7">
        <f t="shared" si="84"/>
        <v>6</v>
      </c>
      <c r="G689" s="7">
        <f t="shared" si="85"/>
        <v>21</v>
      </c>
      <c r="H689" s="7">
        <f t="shared" si="86"/>
        <v>0</v>
      </c>
      <c r="I689" s="7">
        <f t="shared" si="87"/>
        <v>6</v>
      </c>
      <c r="J689" s="7">
        <f t="shared" si="88"/>
        <v>25</v>
      </c>
      <c r="K689" s="6">
        <f t="shared" si="89"/>
        <v>7</v>
      </c>
    </row>
    <row r="690" spans="1:11" x14ac:dyDescent="0.25">
      <c r="A690" s="8" t="s">
        <v>703</v>
      </c>
      <c r="B690" s="10">
        <v>35884.272223495369</v>
      </c>
      <c r="C690" s="5">
        <v>1</v>
      </c>
      <c r="D690" s="6" t="b">
        <f t="shared" ca="1" si="82"/>
        <v>0</v>
      </c>
      <c r="E690" s="7">
        <f t="shared" si="83"/>
        <v>1998</v>
      </c>
      <c r="F690" s="7">
        <f t="shared" si="84"/>
        <v>3</v>
      </c>
      <c r="G690" s="7">
        <f t="shared" si="85"/>
        <v>30</v>
      </c>
      <c r="H690" s="7">
        <f t="shared" si="86"/>
        <v>6</v>
      </c>
      <c r="I690" s="7">
        <f t="shared" si="87"/>
        <v>32</v>
      </c>
      <c r="J690" s="7">
        <f t="shared" si="88"/>
        <v>14</v>
      </c>
      <c r="K690" s="6">
        <f t="shared" si="89"/>
        <v>2</v>
      </c>
    </row>
    <row r="691" spans="1:11" x14ac:dyDescent="0.25">
      <c r="A691" s="8" t="s">
        <v>704</v>
      </c>
      <c r="B691" s="10">
        <v>37617.968982754632</v>
      </c>
      <c r="C691" s="5">
        <v>1</v>
      </c>
      <c r="D691" s="6" t="b">
        <f t="shared" ca="1" si="82"/>
        <v>0</v>
      </c>
      <c r="E691" s="7">
        <f t="shared" si="83"/>
        <v>2002</v>
      </c>
      <c r="F691" s="7">
        <f t="shared" si="84"/>
        <v>12</v>
      </c>
      <c r="G691" s="7">
        <f t="shared" si="85"/>
        <v>27</v>
      </c>
      <c r="H691" s="7">
        <f t="shared" si="86"/>
        <v>23</v>
      </c>
      <c r="I691" s="7">
        <f t="shared" si="87"/>
        <v>15</v>
      </c>
      <c r="J691" s="7">
        <f t="shared" si="88"/>
        <v>52</v>
      </c>
      <c r="K691" s="6">
        <f t="shared" si="89"/>
        <v>6</v>
      </c>
    </row>
    <row r="692" spans="1:11" x14ac:dyDescent="0.25">
      <c r="A692" s="8" t="s">
        <v>705</v>
      </c>
      <c r="B692" s="10">
        <v>38429.472628587966</v>
      </c>
      <c r="C692" s="5">
        <v>1</v>
      </c>
      <c r="D692" s="6" t="b">
        <f t="shared" ca="1" si="82"/>
        <v>0</v>
      </c>
      <c r="E692" s="7">
        <f t="shared" si="83"/>
        <v>2005</v>
      </c>
      <c r="F692" s="7">
        <f t="shared" si="84"/>
        <v>3</v>
      </c>
      <c r="G692" s="7">
        <f t="shared" si="85"/>
        <v>18</v>
      </c>
      <c r="H692" s="7">
        <f t="shared" si="86"/>
        <v>11</v>
      </c>
      <c r="I692" s="7">
        <f t="shared" si="87"/>
        <v>20</v>
      </c>
      <c r="J692" s="7">
        <f t="shared" si="88"/>
        <v>12</v>
      </c>
      <c r="K692" s="6">
        <f t="shared" si="89"/>
        <v>6</v>
      </c>
    </row>
    <row r="693" spans="1:11" x14ac:dyDescent="0.25">
      <c r="A693" s="8" t="s">
        <v>706</v>
      </c>
      <c r="B693" s="10">
        <v>34577.908068402779</v>
      </c>
      <c r="C693" s="5">
        <v>1</v>
      </c>
      <c r="D693" s="6" t="b">
        <f t="shared" ca="1" si="82"/>
        <v>0</v>
      </c>
      <c r="E693" s="7">
        <f t="shared" si="83"/>
        <v>1994</v>
      </c>
      <c r="F693" s="7">
        <f t="shared" si="84"/>
        <v>8</v>
      </c>
      <c r="G693" s="7">
        <f t="shared" si="85"/>
        <v>31</v>
      </c>
      <c r="H693" s="7">
        <f t="shared" si="86"/>
        <v>21</v>
      </c>
      <c r="I693" s="7">
        <f t="shared" si="87"/>
        <v>47</v>
      </c>
      <c r="J693" s="7">
        <f t="shared" si="88"/>
        <v>36</v>
      </c>
      <c r="K693" s="6">
        <f t="shared" si="89"/>
        <v>4</v>
      </c>
    </row>
    <row r="694" spans="1:11" x14ac:dyDescent="0.25">
      <c r="A694" s="8" t="s">
        <v>707</v>
      </c>
      <c r="B694" s="10">
        <v>40908.357559143522</v>
      </c>
      <c r="C694" s="5">
        <v>2</v>
      </c>
      <c r="D694" s="6" t="b">
        <f t="shared" ca="1" si="82"/>
        <v>0</v>
      </c>
      <c r="E694" s="7">
        <f t="shared" si="83"/>
        <v>2011</v>
      </c>
      <c r="F694" s="7">
        <f t="shared" si="84"/>
        <v>12</v>
      </c>
      <c r="G694" s="7">
        <f t="shared" si="85"/>
        <v>31</v>
      </c>
      <c r="H694" s="7">
        <f t="shared" si="86"/>
        <v>8</v>
      </c>
      <c r="I694" s="7">
        <f t="shared" si="87"/>
        <v>34</v>
      </c>
      <c r="J694" s="7">
        <f t="shared" si="88"/>
        <v>53</v>
      </c>
      <c r="K694" s="6">
        <f t="shared" si="89"/>
        <v>7</v>
      </c>
    </row>
    <row r="695" spans="1:11" x14ac:dyDescent="0.25">
      <c r="A695" s="8" t="s">
        <v>708</v>
      </c>
      <c r="B695" s="10">
        <v>42495.593739699078</v>
      </c>
      <c r="C695" s="5">
        <v>4</v>
      </c>
      <c r="D695" s="6" t="b">
        <f t="shared" ca="1" si="82"/>
        <v>0</v>
      </c>
      <c r="E695" s="7">
        <f t="shared" si="83"/>
        <v>2016</v>
      </c>
      <c r="F695" s="7">
        <f t="shared" si="84"/>
        <v>5</v>
      </c>
      <c r="G695" s="7">
        <f t="shared" si="85"/>
        <v>5</v>
      </c>
      <c r="H695" s="7">
        <f t="shared" si="86"/>
        <v>14</v>
      </c>
      <c r="I695" s="7">
        <f t="shared" si="87"/>
        <v>14</v>
      </c>
      <c r="J695" s="7">
        <f t="shared" si="88"/>
        <v>19</v>
      </c>
      <c r="K695" s="6">
        <f t="shared" si="89"/>
        <v>5</v>
      </c>
    </row>
    <row r="696" spans="1:11" x14ac:dyDescent="0.25">
      <c r="A696" s="8" t="s">
        <v>709</v>
      </c>
      <c r="B696" s="10">
        <v>37824.705035995372</v>
      </c>
      <c r="C696" s="5">
        <v>2</v>
      </c>
      <c r="D696" s="6" t="b">
        <f t="shared" ca="1" si="82"/>
        <v>0</v>
      </c>
      <c r="E696" s="7">
        <f t="shared" si="83"/>
        <v>2003</v>
      </c>
      <c r="F696" s="7">
        <f t="shared" si="84"/>
        <v>7</v>
      </c>
      <c r="G696" s="7">
        <f t="shared" si="85"/>
        <v>22</v>
      </c>
      <c r="H696" s="7">
        <f t="shared" si="86"/>
        <v>16</v>
      </c>
      <c r="I696" s="7">
        <f t="shared" si="87"/>
        <v>55</v>
      </c>
      <c r="J696" s="7">
        <f t="shared" si="88"/>
        <v>30</v>
      </c>
      <c r="K696" s="6">
        <f t="shared" si="89"/>
        <v>3</v>
      </c>
    </row>
    <row r="697" spans="1:11" x14ac:dyDescent="0.25">
      <c r="A697" s="8" t="s">
        <v>710</v>
      </c>
      <c r="B697" s="10">
        <v>39356.656112384262</v>
      </c>
      <c r="C697" s="5">
        <v>5</v>
      </c>
      <c r="D697" s="6" t="b">
        <f t="shared" ca="1" si="82"/>
        <v>0</v>
      </c>
      <c r="E697" s="7">
        <f t="shared" si="83"/>
        <v>2007</v>
      </c>
      <c r="F697" s="7">
        <f t="shared" si="84"/>
        <v>10</v>
      </c>
      <c r="G697" s="7">
        <f t="shared" si="85"/>
        <v>1</v>
      </c>
      <c r="H697" s="7">
        <f t="shared" si="86"/>
        <v>15</v>
      </c>
      <c r="I697" s="7">
        <f t="shared" si="87"/>
        <v>44</v>
      </c>
      <c r="J697" s="7">
        <f t="shared" si="88"/>
        <v>40</v>
      </c>
      <c r="K697" s="6">
        <f t="shared" si="89"/>
        <v>2</v>
      </c>
    </row>
    <row r="698" spans="1:11" x14ac:dyDescent="0.25">
      <c r="A698" s="8" t="s">
        <v>711</v>
      </c>
      <c r="B698" s="10">
        <v>41910.931934143518</v>
      </c>
      <c r="C698" s="5">
        <v>2</v>
      </c>
      <c r="D698" s="6" t="b">
        <f t="shared" ca="1" si="82"/>
        <v>0</v>
      </c>
      <c r="E698" s="7">
        <f t="shared" si="83"/>
        <v>2014</v>
      </c>
      <c r="F698" s="7">
        <f t="shared" si="84"/>
        <v>9</v>
      </c>
      <c r="G698" s="7">
        <f t="shared" si="85"/>
        <v>28</v>
      </c>
      <c r="H698" s="7">
        <f t="shared" si="86"/>
        <v>22</v>
      </c>
      <c r="I698" s="7">
        <f t="shared" si="87"/>
        <v>21</v>
      </c>
      <c r="J698" s="7">
        <f t="shared" si="88"/>
        <v>40</v>
      </c>
      <c r="K698" s="6">
        <f t="shared" si="89"/>
        <v>1</v>
      </c>
    </row>
    <row r="699" spans="1:11" x14ac:dyDescent="0.25">
      <c r="A699" s="8" t="s">
        <v>712</v>
      </c>
      <c r="B699" s="10">
        <v>42613.28338090278</v>
      </c>
      <c r="C699" s="5">
        <v>4</v>
      </c>
      <c r="D699" s="6" t="b">
        <f t="shared" ca="1" si="82"/>
        <v>0</v>
      </c>
      <c r="E699" s="7">
        <f t="shared" si="83"/>
        <v>2016</v>
      </c>
      <c r="F699" s="7">
        <f t="shared" si="84"/>
        <v>8</v>
      </c>
      <c r="G699" s="7">
        <f t="shared" si="85"/>
        <v>31</v>
      </c>
      <c r="H699" s="7">
        <f t="shared" si="86"/>
        <v>6</v>
      </c>
      <c r="I699" s="7">
        <f t="shared" si="87"/>
        <v>48</v>
      </c>
      <c r="J699" s="7">
        <f t="shared" si="88"/>
        <v>36</v>
      </c>
      <c r="K699" s="6">
        <f t="shared" si="89"/>
        <v>4</v>
      </c>
    </row>
    <row r="700" spans="1:11" x14ac:dyDescent="0.25">
      <c r="A700" s="8" t="s">
        <v>713</v>
      </c>
      <c r="B700" s="10">
        <v>41350.880151736113</v>
      </c>
      <c r="C700" s="5">
        <v>3</v>
      </c>
      <c r="D700" s="6" t="b">
        <f t="shared" ca="1" si="82"/>
        <v>0</v>
      </c>
      <c r="E700" s="7">
        <f t="shared" si="83"/>
        <v>2013</v>
      </c>
      <c r="F700" s="7">
        <f t="shared" si="84"/>
        <v>3</v>
      </c>
      <c r="G700" s="7">
        <f t="shared" si="85"/>
        <v>17</v>
      </c>
      <c r="H700" s="7">
        <f t="shared" si="86"/>
        <v>21</v>
      </c>
      <c r="I700" s="7">
        <f t="shared" si="87"/>
        <v>7</v>
      </c>
      <c r="J700" s="7">
        <f t="shared" si="88"/>
        <v>12</v>
      </c>
      <c r="K700" s="6">
        <f t="shared" si="89"/>
        <v>1</v>
      </c>
    </row>
    <row r="701" spans="1:11" x14ac:dyDescent="0.25">
      <c r="A701" s="8" t="s">
        <v>714</v>
      </c>
      <c r="B701" s="10">
        <v>37069.133404050925</v>
      </c>
      <c r="C701" s="5">
        <v>2</v>
      </c>
      <c r="D701" s="6" t="b">
        <f t="shared" ca="1" si="82"/>
        <v>0</v>
      </c>
      <c r="E701" s="7">
        <f t="shared" si="83"/>
        <v>2001</v>
      </c>
      <c r="F701" s="7">
        <f t="shared" si="84"/>
        <v>6</v>
      </c>
      <c r="G701" s="7">
        <f t="shared" si="85"/>
        <v>27</v>
      </c>
      <c r="H701" s="7">
        <f t="shared" si="86"/>
        <v>3</v>
      </c>
      <c r="I701" s="7">
        <f t="shared" si="87"/>
        <v>12</v>
      </c>
      <c r="J701" s="7">
        <f t="shared" si="88"/>
        <v>26</v>
      </c>
      <c r="K701" s="6">
        <f t="shared" si="89"/>
        <v>4</v>
      </c>
    </row>
    <row r="702" spans="1:11" x14ac:dyDescent="0.25">
      <c r="A702" s="8" t="s">
        <v>715</v>
      </c>
      <c r="B702" s="10">
        <v>38907.935255902776</v>
      </c>
      <c r="C702" s="5">
        <v>2</v>
      </c>
      <c r="D702" s="6" t="b">
        <f t="shared" ca="1" si="82"/>
        <v>0</v>
      </c>
      <c r="E702" s="7">
        <f t="shared" si="83"/>
        <v>2006</v>
      </c>
      <c r="F702" s="7">
        <f t="shared" si="84"/>
        <v>7</v>
      </c>
      <c r="G702" s="7">
        <f t="shared" si="85"/>
        <v>9</v>
      </c>
      <c r="H702" s="7">
        <f t="shared" si="86"/>
        <v>22</v>
      </c>
      <c r="I702" s="7">
        <f t="shared" si="87"/>
        <v>26</v>
      </c>
      <c r="J702" s="7">
        <f t="shared" si="88"/>
        <v>28</v>
      </c>
      <c r="K702" s="6">
        <f t="shared" si="89"/>
        <v>1</v>
      </c>
    </row>
    <row r="703" spans="1:11" x14ac:dyDescent="0.25">
      <c r="A703" s="8" t="s">
        <v>716</v>
      </c>
      <c r="B703" s="10">
        <v>39477.542408680558</v>
      </c>
      <c r="C703" s="5">
        <v>2</v>
      </c>
      <c r="D703" s="6" t="b">
        <f t="shared" ca="1" si="82"/>
        <v>0</v>
      </c>
      <c r="E703" s="7">
        <f t="shared" si="83"/>
        <v>2008</v>
      </c>
      <c r="F703" s="7">
        <f t="shared" si="84"/>
        <v>1</v>
      </c>
      <c r="G703" s="7">
        <f t="shared" si="85"/>
        <v>30</v>
      </c>
      <c r="H703" s="7">
        <f t="shared" si="86"/>
        <v>13</v>
      </c>
      <c r="I703" s="7">
        <f t="shared" si="87"/>
        <v>1</v>
      </c>
      <c r="J703" s="7">
        <f t="shared" si="88"/>
        <v>5</v>
      </c>
      <c r="K703" s="6">
        <f t="shared" si="89"/>
        <v>4</v>
      </c>
    </row>
    <row r="704" spans="1:11" x14ac:dyDescent="0.25">
      <c r="A704" s="8" t="s">
        <v>717</v>
      </c>
      <c r="B704" s="10">
        <v>42395.067431828706</v>
      </c>
      <c r="C704" s="5">
        <v>1</v>
      </c>
      <c r="D704" s="6" t="b">
        <f t="shared" ca="1" si="82"/>
        <v>0</v>
      </c>
      <c r="E704" s="7">
        <f t="shared" si="83"/>
        <v>2016</v>
      </c>
      <c r="F704" s="7">
        <f t="shared" si="84"/>
        <v>1</v>
      </c>
      <c r="G704" s="7">
        <f t="shared" si="85"/>
        <v>26</v>
      </c>
      <c r="H704" s="7">
        <f t="shared" si="86"/>
        <v>1</v>
      </c>
      <c r="I704" s="7">
        <f t="shared" si="87"/>
        <v>37</v>
      </c>
      <c r="J704" s="7">
        <f t="shared" si="88"/>
        <v>5</v>
      </c>
      <c r="K704" s="6">
        <f t="shared" si="89"/>
        <v>3</v>
      </c>
    </row>
    <row r="705" spans="1:11" x14ac:dyDescent="0.25">
      <c r="A705" s="8" t="s">
        <v>718</v>
      </c>
      <c r="B705" s="10">
        <v>37664.69775590278</v>
      </c>
      <c r="C705" s="5">
        <v>3</v>
      </c>
      <c r="D705" s="6" t="b">
        <f t="shared" ca="1" si="82"/>
        <v>0</v>
      </c>
      <c r="E705" s="7">
        <f t="shared" si="83"/>
        <v>2003</v>
      </c>
      <c r="F705" s="7">
        <f t="shared" si="84"/>
        <v>2</v>
      </c>
      <c r="G705" s="7">
        <f t="shared" si="85"/>
        <v>12</v>
      </c>
      <c r="H705" s="7">
        <f t="shared" si="86"/>
        <v>16</v>
      </c>
      <c r="I705" s="7">
        <f t="shared" si="87"/>
        <v>44</v>
      </c>
      <c r="J705" s="7">
        <f t="shared" si="88"/>
        <v>7</v>
      </c>
      <c r="K705" s="6">
        <f t="shared" si="89"/>
        <v>4</v>
      </c>
    </row>
    <row r="706" spans="1:11" x14ac:dyDescent="0.25">
      <c r="A706" s="8" t="s">
        <v>719</v>
      </c>
      <c r="B706" s="10">
        <v>37801.759156365741</v>
      </c>
      <c r="C706" s="5">
        <v>4</v>
      </c>
      <c r="D706" s="6" t="b">
        <f t="shared" ca="1" si="82"/>
        <v>0</v>
      </c>
      <c r="E706" s="7">
        <f t="shared" si="83"/>
        <v>2003</v>
      </c>
      <c r="F706" s="7">
        <f t="shared" si="84"/>
        <v>6</v>
      </c>
      <c r="G706" s="7">
        <f t="shared" si="85"/>
        <v>29</v>
      </c>
      <c r="H706" s="7">
        <f t="shared" si="86"/>
        <v>18</v>
      </c>
      <c r="I706" s="7">
        <f t="shared" si="87"/>
        <v>13</v>
      </c>
      <c r="J706" s="7">
        <f t="shared" si="88"/>
        <v>27</v>
      </c>
      <c r="K706" s="6">
        <f t="shared" si="89"/>
        <v>1</v>
      </c>
    </row>
    <row r="707" spans="1:11" x14ac:dyDescent="0.25">
      <c r="A707" s="8" t="s">
        <v>720</v>
      </c>
      <c r="B707" s="10">
        <v>36267.588195717595</v>
      </c>
      <c r="C707" s="5">
        <v>5</v>
      </c>
      <c r="D707" s="6" t="b">
        <f t="shared" ref="D707:D770" ca="1" si="90">B707&gt;($N$2-365)</f>
        <v>0</v>
      </c>
      <c r="E707" s="7">
        <f t="shared" ref="E707:E770" si="91">YEAR(B707)</f>
        <v>1999</v>
      </c>
      <c r="F707" s="7">
        <f t="shared" ref="F707:F770" si="92">MONTH(B707)</f>
        <v>4</v>
      </c>
      <c r="G707" s="7">
        <f t="shared" ref="G707:G770" si="93">DAY(B707)</f>
        <v>17</v>
      </c>
      <c r="H707" s="7">
        <f t="shared" ref="H707:H770" si="94">HOUR(B707)</f>
        <v>14</v>
      </c>
      <c r="I707" s="7">
        <f t="shared" ref="I707:I770" si="95">MINUTE(B707)</f>
        <v>7</v>
      </c>
      <c r="J707" s="7">
        <f t="shared" ref="J707:J770" si="96">WEEKNUM(B707)</f>
        <v>16</v>
      </c>
      <c r="K707" s="6">
        <f t="shared" ref="K707:K770" si="97">WEEKDAY(B707,1)</f>
        <v>7</v>
      </c>
    </row>
    <row r="708" spans="1:11" x14ac:dyDescent="0.25">
      <c r="A708" s="8" t="s">
        <v>721</v>
      </c>
      <c r="B708" s="10">
        <v>33816.296540625</v>
      </c>
      <c r="C708" s="5">
        <v>2</v>
      </c>
      <c r="D708" s="6" t="b">
        <f t="shared" ca="1" si="90"/>
        <v>0</v>
      </c>
      <c r="E708" s="7">
        <f t="shared" si="91"/>
        <v>1992</v>
      </c>
      <c r="F708" s="7">
        <f t="shared" si="92"/>
        <v>7</v>
      </c>
      <c r="G708" s="7">
        <f t="shared" si="93"/>
        <v>31</v>
      </c>
      <c r="H708" s="7">
        <f t="shared" si="94"/>
        <v>7</v>
      </c>
      <c r="I708" s="7">
        <f t="shared" si="95"/>
        <v>7</v>
      </c>
      <c r="J708" s="7">
        <f t="shared" si="96"/>
        <v>31</v>
      </c>
      <c r="K708" s="6">
        <f t="shared" si="97"/>
        <v>6</v>
      </c>
    </row>
    <row r="709" spans="1:11" x14ac:dyDescent="0.25">
      <c r="A709" s="8" t="s">
        <v>722</v>
      </c>
      <c r="B709" s="10">
        <v>34605.718589236116</v>
      </c>
      <c r="C709" s="5">
        <v>3</v>
      </c>
      <c r="D709" s="6" t="b">
        <f t="shared" ca="1" si="90"/>
        <v>0</v>
      </c>
      <c r="E709" s="7">
        <f t="shared" si="91"/>
        <v>1994</v>
      </c>
      <c r="F709" s="7">
        <f t="shared" si="92"/>
        <v>9</v>
      </c>
      <c r="G709" s="7">
        <f t="shared" si="93"/>
        <v>28</v>
      </c>
      <c r="H709" s="7">
        <f t="shared" si="94"/>
        <v>17</v>
      </c>
      <c r="I709" s="7">
        <f t="shared" si="95"/>
        <v>14</v>
      </c>
      <c r="J709" s="7">
        <f t="shared" si="96"/>
        <v>40</v>
      </c>
      <c r="K709" s="6">
        <f t="shared" si="97"/>
        <v>4</v>
      </c>
    </row>
    <row r="710" spans="1:11" x14ac:dyDescent="0.25">
      <c r="A710" s="8" t="s">
        <v>723</v>
      </c>
      <c r="B710" s="10">
        <v>38122.269515162036</v>
      </c>
      <c r="C710" s="5">
        <v>5</v>
      </c>
      <c r="D710" s="6" t="b">
        <f t="shared" ca="1" si="90"/>
        <v>0</v>
      </c>
      <c r="E710" s="7">
        <f t="shared" si="91"/>
        <v>2004</v>
      </c>
      <c r="F710" s="7">
        <f t="shared" si="92"/>
        <v>5</v>
      </c>
      <c r="G710" s="7">
        <f t="shared" si="93"/>
        <v>15</v>
      </c>
      <c r="H710" s="7">
        <f t="shared" si="94"/>
        <v>6</v>
      </c>
      <c r="I710" s="7">
        <f t="shared" si="95"/>
        <v>28</v>
      </c>
      <c r="J710" s="7">
        <f t="shared" si="96"/>
        <v>20</v>
      </c>
      <c r="K710" s="6">
        <f t="shared" si="97"/>
        <v>7</v>
      </c>
    </row>
    <row r="711" spans="1:11" x14ac:dyDescent="0.25">
      <c r="A711" s="8" t="s">
        <v>724</v>
      </c>
      <c r="B711" s="10">
        <v>33584.488265162036</v>
      </c>
      <c r="C711" s="5">
        <v>1</v>
      </c>
      <c r="D711" s="6" t="b">
        <f t="shared" ca="1" si="90"/>
        <v>0</v>
      </c>
      <c r="E711" s="7">
        <f t="shared" si="91"/>
        <v>1991</v>
      </c>
      <c r="F711" s="7">
        <f t="shared" si="92"/>
        <v>12</v>
      </c>
      <c r="G711" s="7">
        <f t="shared" si="93"/>
        <v>12</v>
      </c>
      <c r="H711" s="7">
        <f t="shared" si="94"/>
        <v>11</v>
      </c>
      <c r="I711" s="7">
        <f t="shared" si="95"/>
        <v>43</v>
      </c>
      <c r="J711" s="7">
        <f t="shared" si="96"/>
        <v>50</v>
      </c>
      <c r="K711" s="6">
        <f t="shared" si="97"/>
        <v>5</v>
      </c>
    </row>
    <row r="712" spans="1:11" x14ac:dyDescent="0.25">
      <c r="A712" s="8" t="s">
        <v>725</v>
      </c>
      <c r="B712" s="10">
        <v>35285.593380902777</v>
      </c>
      <c r="C712" s="5">
        <v>2</v>
      </c>
      <c r="D712" s="6" t="b">
        <f t="shared" ca="1" si="90"/>
        <v>0</v>
      </c>
      <c r="E712" s="7">
        <f t="shared" si="91"/>
        <v>1996</v>
      </c>
      <c r="F712" s="7">
        <f t="shared" si="92"/>
        <v>8</v>
      </c>
      <c r="G712" s="7">
        <f t="shared" si="93"/>
        <v>8</v>
      </c>
      <c r="H712" s="7">
        <f t="shared" si="94"/>
        <v>14</v>
      </c>
      <c r="I712" s="7">
        <f t="shared" si="95"/>
        <v>14</v>
      </c>
      <c r="J712" s="7">
        <f t="shared" si="96"/>
        <v>32</v>
      </c>
      <c r="K712" s="6">
        <f t="shared" si="97"/>
        <v>5</v>
      </c>
    </row>
    <row r="713" spans="1:11" x14ac:dyDescent="0.25">
      <c r="A713" s="8" t="s">
        <v>726</v>
      </c>
      <c r="B713" s="10">
        <v>41834.726077662039</v>
      </c>
      <c r="C713" s="5">
        <v>2</v>
      </c>
      <c r="D713" s="6" t="b">
        <f t="shared" ca="1" si="90"/>
        <v>0</v>
      </c>
      <c r="E713" s="7">
        <f t="shared" si="91"/>
        <v>2014</v>
      </c>
      <c r="F713" s="7">
        <f t="shared" si="92"/>
        <v>7</v>
      </c>
      <c r="G713" s="7">
        <f t="shared" si="93"/>
        <v>14</v>
      </c>
      <c r="H713" s="7">
        <f t="shared" si="94"/>
        <v>17</v>
      </c>
      <c r="I713" s="7">
        <f t="shared" si="95"/>
        <v>25</v>
      </c>
      <c r="J713" s="7">
        <f t="shared" si="96"/>
        <v>29</v>
      </c>
      <c r="K713" s="6">
        <f t="shared" si="97"/>
        <v>2</v>
      </c>
    </row>
    <row r="714" spans="1:11" x14ac:dyDescent="0.25">
      <c r="A714" s="8" t="s">
        <v>727</v>
      </c>
      <c r="B714" s="10">
        <v>42091.986529050926</v>
      </c>
      <c r="C714" s="5">
        <v>5</v>
      </c>
      <c r="D714" s="6" t="b">
        <f t="shared" ca="1" si="90"/>
        <v>0</v>
      </c>
      <c r="E714" s="7">
        <f t="shared" si="91"/>
        <v>2015</v>
      </c>
      <c r="F714" s="7">
        <f t="shared" si="92"/>
        <v>3</v>
      </c>
      <c r="G714" s="7">
        <f t="shared" si="93"/>
        <v>28</v>
      </c>
      <c r="H714" s="7">
        <f t="shared" si="94"/>
        <v>23</v>
      </c>
      <c r="I714" s="7">
        <f t="shared" si="95"/>
        <v>40</v>
      </c>
      <c r="J714" s="7">
        <f t="shared" si="96"/>
        <v>13</v>
      </c>
      <c r="K714" s="6">
        <f t="shared" si="97"/>
        <v>7</v>
      </c>
    </row>
    <row r="715" spans="1:11" x14ac:dyDescent="0.25">
      <c r="A715" s="8" t="s">
        <v>728</v>
      </c>
      <c r="B715" s="10">
        <v>38125.411239699075</v>
      </c>
      <c r="C715" s="5">
        <v>2</v>
      </c>
      <c r="D715" s="6" t="b">
        <f t="shared" ca="1" si="90"/>
        <v>0</v>
      </c>
      <c r="E715" s="7">
        <f t="shared" si="91"/>
        <v>2004</v>
      </c>
      <c r="F715" s="7">
        <f t="shared" si="92"/>
        <v>5</v>
      </c>
      <c r="G715" s="7">
        <f t="shared" si="93"/>
        <v>18</v>
      </c>
      <c r="H715" s="7">
        <f t="shared" si="94"/>
        <v>9</v>
      </c>
      <c r="I715" s="7">
        <f t="shared" si="95"/>
        <v>52</v>
      </c>
      <c r="J715" s="7">
        <f t="shared" si="96"/>
        <v>21</v>
      </c>
      <c r="K715" s="6">
        <f t="shared" si="97"/>
        <v>3</v>
      </c>
    </row>
    <row r="716" spans="1:11" x14ac:dyDescent="0.25">
      <c r="A716" s="8" t="s">
        <v>729</v>
      </c>
      <c r="B716" s="10">
        <v>34670.381112384261</v>
      </c>
      <c r="C716" s="5">
        <v>5</v>
      </c>
      <c r="D716" s="6" t="b">
        <f t="shared" ca="1" si="90"/>
        <v>0</v>
      </c>
      <c r="E716" s="7">
        <f t="shared" si="91"/>
        <v>1994</v>
      </c>
      <c r="F716" s="7">
        <f t="shared" si="92"/>
        <v>12</v>
      </c>
      <c r="G716" s="7">
        <f t="shared" si="93"/>
        <v>2</v>
      </c>
      <c r="H716" s="7">
        <f t="shared" si="94"/>
        <v>9</v>
      </c>
      <c r="I716" s="7">
        <f t="shared" si="95"/>
        <v>8</v>
      </c>
      <c r="J716" s="7">
        <f t="shared" si="96"/>
        <v>49</v>
      </c>
      <c r="K716" s="6">
        <f t="shared" si="97"/>
        <v>6</v>
      </c>
    </row>
    <row r="717" spans="1:11" x14ac:dyDescent="0.25">
      <c r="A717" s="8" t="s">
        <v>730</v>
      </c>
      <c r="B717" s="10">
        <v>39999.558704976851</v>
      </c>
      <c r="C717" s="5">
        <v>3</v>
      </c>
      <c r="D717" s="6" t="b">
        <f t="shared" ca="1" si="90"/>
        <v>0</v>
      </c>
      <c r="E717" s="7">
        <f t="shared" si="91"/>
        <v>2009</v>
      </c>
      <c r="F717" s="7">
        <f t="shared" si="92"/>
        <v>7</v>
      </c>
      <c r="G717" s="7">
        <f t="shared" si="93"/>
        <v>5</v>
      </c>
      <c r="H717" s="7">
        <f t="shared" si="94"/>
        <v>13</v>
      </c>
      <c r="I717" s="7">
        <f t="shared" si="95"/>
        <v>24</v>
      </c>
      <c r="J717" s="7">
        <f t="shared" si="96"/>
        <v>28</v>
      </c>
      <c r="K717" s="6">
        <f t="shared" si="97"/>
        <v>1</v>
      </c>
    </row>
    <row r="718" spans="1:11" x14ac:dyDescent="0.25">
      <c r="A718" s="8" t="s">
        <v>731</v>
      </c>
      <c r="B718" s="10">
        <v>43142.827686458331</v>
      </c>
      <c r="C718" s="5">
        <v>5</v>
      </c>
      <c r="D718" s="6" t="b">
        <f t="shared" ca="1" si="90"/>
        <v>0</v>
      </c>
      <c r="E718" s="7">
        <f t="shared" si="91"/>
        <v>2018</v>
      </c>
      <c r="F718" s="7">
        <f t="shared" si="92"/>
        <v>2</v>
      </c>
      <c r="G718" s="7">
        <f t="shared" si="93"/>
        <v>11</v>
      </c>
      <c r="H718" s="7">
        <f t="shared" si="94"/>
        <v>19</v>
      </c>
      <c r="I718" s="7">
        <f t="shared" si="95"/>
        <v>51</v>
      </c>
      <c r="J718" s="7">
        <f t="shared" si="96"/>
        <v>7</v>
      </c>
      <c r="K718" s="6">
        <f t="shared" si="97"/>
        <v>1</v>
      </c>
    </row>
    <row r="719" spans="1:11" x14ac:dyDescent="0.25">
      <c r="A719" s="8" t="s">
        <v>732</v>
      </c>
      <c r="B719" s="10">
        <v>43319.001748958333</v>
      </c>
      <c r="C719" s="5">
        <v>5</v>
      </c>
      <c r="D719" s="6" t="b">
        <f t="shared" ca="1" si="90"/>
        <v>1</v>
      </c>
      <c r="E719" s="7">
        <f t="shared" si="91"/>
        <v>2018</v>
      </c>
      <c r="F719" s="7">
        <f t="shared" si="92"/>
        <v>8</v>
      </c>
      <c r="G719" s="7">
        <f t="shared" si="93"/>
        <v>7</v>
      </c>
      <c r="H719" s="7">
        <f t="shared" si="94"/>
        <v>0</v>
      </c>
      <c r="I719" s="7">
        <f t="shared" si="95"/>
        <v>2</v>
      </c>
      <c r="J719" s="7">
        <f t="shared" si="96"/>
        <v>32</v>
      </c>
      <c r="K719" s="6">
        <f t="shared" si="97"/>
        <v>3</v>
      </c>
    </row>
    <row r="720" spans="1:11" x14ac:dyDescent="0.25">
      <c r="A720" s="8" t="s">
        <v>733</v>
      </c>
      <c r="B720" s="10">
        <v>33963.148982754632</v>
      </c>
      <c r="C720" s="5">
        <v>3</v>
      </c>
      <c r="D720" s="6" t="b">
        <f t="shared" ca="1" si="90"/>
        <v>0</v>
      </c>
      <c r="E720" s="7">
        <f t="shared" si="91"/>
        <v>1992</v>
      </c>
      <c r="F720" s="7">
        <f t="shared" si="92"/>
        <v>12</v>
      </c>
      <c r="G720" s="7">
        <f t="shared" si="93"/>
        <v>25</v>
      </c>
      <c r="H720" s="7">
        <f t="shared" si="94"/>
        <v>3</v>
      </c>
      <c r="I720" s="7">
        <f t="shared" si="95"/>
        <v>34</v>
      </c>
      <c r="J720" s="7">
        <f t="shared" si="96"/>
        <v>52</v>
      </c>
      <c r="K720" s="6">
        <f t="shared" si="97"/>
        <v>6</v>
      </c>
    </row>
    <row r="721" spans="1:11" x14ac:dyDescent="0.25">
      <c r="A721" s="8" t="s">
        <v>734</v>
      </c>
      <c r="B721" s="10">
        <v>42702.401772106481</v>
      </c>
      <c r="C721" s="5">
        <v>4</v>
      </c>
      <c r="D721" s="6" t="b">
        <f t="shared" ca="1" si="90"/>
        <v>0</v>
      </c>
      <c r="E721" s="7">
        <f t="shared" si="91"/>
        <v>2016</v>
      </c>
      <c r="F721" s="7">
        <f t="shared" si="92"/>
        <v>11</v>
      </c>
      <c r="G721" s="7">
        <f t="shared" si="93"/>
        <v>28</v>
      </c>
      <c r="H721" s="7">
        <f t="shared" si="94"/>
        <v>9</v>
      </c>
      <c r="I721" s="7">
        <f t="shared" si="95"/>
        <v>38</v>
      </c>
      <c r="J721" s="7">
        <f t="shared" si="96"/>
        <v>49</v>
      </c>
      <c r="K721" s="6">
        <f t="shared" si="97"/>
        <v>2</v>
      </c>
    </row>
    <row r="722" spans="1:11" x14ac:dyDescent="0.25">
      <c r="A722" s="8" t="s">
        <v>735</v>
      </c>
      <c r="B722" s="10">
        <v>39246.291575347226</v>
      </c>
      <c r="C722" s="5">
        <v>3</v>
      </c>
      <c r="D722" s="6" t="b">
        <f t="shared" ca="1" si="90"/>
        <v>0</v>
      </c>
      <c r="E722" s="7">
        <f t="shared" si="91"/>
        <v>2007</v>
      </c>
      <c r="F722" s="7">
        <f t="shared" si="92"/>
        <v>6</v>
      </c>
      <c r="G722" s="7">
        <f t="shared" si="93"/>
        <v>13</v>
      </c>
      <c r="H722" s="7">
        <f t="shared" si="94"/>
        <v>6</v>
      </c>
      <c r="I722" s="7">
        <f t="shared" si="95"/>
        <v>59</v>
      </c>
      <c r="J722" s="7">
        <f t="shared" si="96"/>
        <v>24</v>
      </c>
      <c r="K722" s="6">
        <f t="shared" si="97"/>
        <v>4</v>
      </c>
    </row>
    <row r="723" spans="1:11" x14ac:dyDescent="0.25">
      <c r="A723" s="8" t="s">
        <v>736</v>
      </c>
      <c r="B723" s="10">
        <v>35505.952119328707</v>
      </c>
      <c r="C723" s="5">
        <v>4</v>
      </c>
      <c r="D723" s="6" t="b">
        <f t="shared" ca="1" si="90"/>
        <v>0</v>
      </c>
      <c r="E723" s="7">
        <f t="shared" si="91"/>
        <v>1997</v>
      </c>
      <c r="F723" s="7">
        <f t="shared" si="92"/>
        <v>3</v>
      </c>
      <c r="G723" s="7">
        <f t="shared" si="93"/>
        <v>16</v>
      </c>
      <c r="H723" s="7">
        <f t="shared" si="94"/>
        <v>22</v>
      </c>
      <c r="I723" s="7">
        <f t="shared" si="95"/>
        <v>51</v>
      </c>
      <c r="J723" s="7">
        <f t="shared" si="96"/>
        <v>12</v>
      </c>
      <c r="K723" s="6">
        <f t="shared" si="97"/>
        <v>1</v>
      </c>
    </row>
    <row r="724" spans="1:11" x14ac:dyDescent="0.25">
      <c r="A724" s="8" t="s">
        <v>737</v>
      </c>
      <c r="B724" s="10">
        <v>34293.30508229167</v>
      </c>
      <c r="C724" s="5">
        <v>4</v>
      </c>
      <c r="D724" s="6" t="b">
        <f t="shared" ca="1" si="90"/>
        <v>0</v>
      </c>
      <c r="E724" s="7">
        <f t="shared" si="91"/>
        <v>1993</v>
      </c>
      <c r="F724" s="7">
        <f t="shared" si="92"/>
        <v>11</v>
      </c>
      <c r="G724" s="7">
        <f t="shared" si="93"/>
        <v>20</v>
      </c>
      <c r="H724" s="7">
        <f t="shared" si="94"/>
        <v>7</v>
      </c>
      <c r="I724" s="7">
        <f t="shared" si="95"/>
        <v>19</v>
      </c>
      <c r="J724" s="7">
        <f t="shared" si="96"/>
        <v>47</v>
      </c>
      <c r="K724" s="6">
        <f t="shared" si="97"/>
        <v>7</v>
      </c>
    </row>
    <row r="725" spans="1:11" x14ac:dyDescent="0.25">
      <c r="A725" s="8" t="s">
        <v>738</v>
      </c>
      <c r="B725" s="10">
        <v>35049.831031365742</v>
      </c>
      <c r="C725" s="5">
        <v>1</v>
      </c>
      <c r="D725" s="6" t="b">
        <f t="shared" ca="1" si="90"/>
        <v>0</v>
      </c>
      <c r="E725" s="7">
        <f t="shared" si="91"/>
        <v>1995</v>
      </c>
      <c r="F725" s="7">
        <f t="shared" si="92"/>
        <v>12</v>
      </c>
      <c r="G725" s="7">
        <f t="shared" si="93"/>
        <v>16</v>
      </c>
      <c r="H725" s="7">
        <f t="shared" si="94"/>
        <v>19</v>
      </c>
      <c r="I725" s="7">
        <f t="shared" si="95"/>
        <v>56</v>
      </c>
      <c r="J725" s="7">
        <f t="shared" si="96"/>
        <v>50</v>
      </c>
      <c r="K725" s="6">
        <f t="shared" si="97"/>
        <v>7</v>
      </c>
    </row>
    <row r="726" spans="1:11" x14ac:dyDescent="0.25">
      <c r="A726" s="8" t="s">
        <v>739</v>
      </c>
      <c r="B726" s="10">
        <v>41877.179179513892</v>
      </c>
      <c r="C726" s="5">
        <v>2</v>
      </c>
      <c r="D726" s="6" t="b">
        <f t="shared" ca="1" si="90"/>
        <v>0</v>
      </c>
      <c r="E726" s="7">
        <f t="shared" si="91"/>
        <v>2014</v>
      </c>
      <c r="F726" s="7">
        <f t="shared" si="92"/>
        <v>8</v>
      </c>
      <c r="G726" s="7">
        <f t="shared" si="93"/>
        <v>26</v>
      </c>
      <c r="H726" s="7">
        <f t="shared" si="94"/>
        <v>4</v>
      </c>
      <c r="I726" s="7">
        <f t="shared" si="95"/>
        <v>18</v>
      </c>
      <c r="J726" s="7">
        <f t="shared" si="96"/>
        <v>35</v>
      </c>
      <c r="K726" s="6">
        <f t="shared" si="97"/>
        <v>3</v>
      </c>
    </row>
    <row r="727" spans="1:11" x14ac:dyDescent="0.25">
      <c r="A727" s="8" t="s">
        <v>740</v>
      </c>
      <c r="B727" s="10">
        <v>36308.277732754628</v>
      </c>
      <c r="C727" s="5">
        <v>5</v>
      </c>
      <c r="D727" s="6" t="b">
        <f t="shared" ca="1" si="90"/>
        <v>0</v>
      </c>
      <c r="E727" s="7">
        <f t="shared" si="91"/>
        <v>1999</v>
      </c>
      <c r="F727" s="7">
        <f t="shared" si="92"/>
        <v>5</v>
      </c>
      <c r="G727" s="7">
        <f t="shared" si="93"/>
        <v>28</v>
      </c>
      <c r="H727" s="7">
        <f t="shared" si="94"/>
        <v>6</v>
      </c>
      <c r="I727" s="7">
        <f t="shared" si="95"/>
        <v>39</v>
      </c>
      <c r="J727" s="7">
        <f t="shared" si="96"/>
        <v>22</v>
      </c>
      <c r="K727" s="6">
        <f t="shared" si="97"/>
        <v>6</v>
      </c>
    </row>
    <row r="728" spans="1:11" x14ac:dyDescent="0.25">
      <c r="A728" s="8" t="s">
        <v>741</v>
      </c>
      <c r="B728" s="10">
        <v>35872.829503587964</v>
      </c>
      <c r="C728" s="5">
        <v>4</v>
      </c>
      <c r="D728" s="6" t="b">
        <f t="shared" ca="1" si="90"/>
        <v>0</v>
      </c>
      <c r="E728" s="7">
        <f t="shared" si="91"/>
        <v>1998</v>
      </c>
      <c r="F728" s="7">
        <f t="shared" si="92"/>
        <v>3</v>
      </c>
      <c r="G728" s="7">
        <f t="shared" si="93"/>
        <v>18</v>
      </c>
      <c r="H728" s="7">
        <f t="shared" si="94"/>
        <v>19</v>
      </c>
      <c r="I728" s="7">
        <f t="shared" si="95"/>
        <v>54</v>
      </c>
      <c r="J728" s="7">
        <f t="shared" si="96"/>
        <v>12</v>
      </c>
      <c r="K728" s="6">
        <f t="shared" si="97"/>
        <v>4</v>
      </c>
    </row>
    <row r="729" spans="1:11" x14ac:dyDescent="0.25">
      <c r="A729" s="8" t="s">
        <v>742</v>
      </c>
      <c r="B729" s="10">
        <v>38759.998994328707</v>
      </c>
      <c r="C729" s="5">
        <v>1</v>
      </c>
      <c r="D729" s="6" t="b">
        <f t="shared" ca="1" si="90"/>
        <v>0</v>
      </c>
      <c r="E729" s="7">
        <f t="shared" si="91"/>
        <v>2006</v>
      </c>
      <c r="F729" s="7">
        <f t="shared" si="92"/>
        <v>2</v>
      </c>
      <c r="G729" s="7">
        <f t="shared" si="93"/>
        <v>11</v>
      </c>
      <c r="H729" s="7">
        <f t="shared" si="94"/>
        <v>23</v>
      </c>
      <c r="I729" s="7">
        <f t="shared" si="95"/>
        <v>58</v>
      </c>
      <c r="J729" s="7">
        <f t="shared" si="96"/>
        <v>6</v>
      </c>
      <c r="K729" s="6">
        <f t="shared" si="97"/>
        <v>7</v>
      </c>
    </row>
    <row r="730" spans="1:11" x14ac:dyDescent="0.25">
      <c r="A730" s="8" t="s">
        <v>743</v>
      </c>
      <c r="B730" s="10">
        <v>39019.803843865739</v>
      </c>
      <c r="C730" s="5">
        <v>5</v>
      </c>
      <c r="D730" s="6" t="b">
        <f t="shared" ca="1" si="90"/>
        <v>0</v>
      </c>
      <c r="E730" s="7">
        <f t="shared" si="91"/>
        <v>2006</v>
      </c>
      <c r="F730" s="7">
        <f t="shared" si="92"/>
        <v>10</v>
      </c>
      <c r="G730" s="7">
        <f t="shared" si="93"/>
        <v>29</v>
      </c>
      <c r="H730" s="7">
        <f t="shared" si="94"/>
        <v>19</v>
      </c>
      <c r="I730" s="7">
        <f t="shared" si="95"/>
        <v>17</v>
      </c>
      <c r="J730" s="7">
        <f t="shared" si="96"/>
        <v>44</v>
      </c>
      <c r="K730" s="6">
        <f t="shared" si="97"/>
        <v>1</v>
      </c>
    </row>
    <row r="731" spans="1:11" x14ac:dyDescent="0.25">
      <c r="A731" s="8" t="s">
        <v>744</v>
      </c>
      <c r="B731" s="10">
        <v>38392.574978124998</v>
      </c>
      <c r="C731" s="5">
        <v>1</v>
      </c>
      <c r="D731" s="6" t="b">
        <f t="shared" ca="1" si="90"/>
        <v>0</v>
      </c>
      <c r="E731" s="7">
        <f t="shared" si="91"/>
        <v>2005</v>
      </c>
      <c r="F731" s="7">
        <f t="shared" si="92"/>
        <v>2</v>
      </c>
      <c r="G731" s="7">
        <f t="shared" si="93"/>
        <v>9</v>
      </c>
      <c r="H731" s="7">
        <f t="shared" si="94"/>
        <v>13</v>
      </c>
      <c r="I731" s="7">
        <f t="shared" si="95"/>
        <v>47</v>
      </c>
      <c r="J731" s="7">
        <f t="shared" si="96"/>
        <v>7</v>
      </c>
      <c r="K731" s="6">
        <f t="shared" si="97"/>
        <v>4</v>
      </c>
    </row>
    <row r="732" spans="1:11" x14ac:dyDescent="0.25">
      <c r="A732" s="8" t="s">
        <v>745</v>
      </c>
      <c r="B732" s="10">
        <v>36153.650117013887</v>
      </c>
      <c r="C732" s="5">
        <v>3</v>
      </c>
      <c r="D732" s="6" t="b">
        <f t="shared" ca="1" si="90"/>
        <v>0</v>
      </c>
      <c r="E732" s="7">
        <f t="shared" si="91"/>
        <v>1998</v>
      </c>
      <c r="F732" s="7">
        <f t="shared" si="92"/>
        <v>12</v>
      </c>
      <c r="G732" s="7">
        <f t="shared" si="93"/>
        <v>24</v>
      </c>
      <c r="H732" s="7">
        <f t="shared" si="94"/>
        <v>15</v>
      </c>
      <c r="I732" s="7">
        <f t="shared" si="95"/>
        <v>36</v>
      </c>
      <c r="J732" s="7">
        <f t="shared" si="96"/>
        <v>52</v>
      </c>
      <c r="K732" s="6">
        <f t="shared" si="97"/>
        <v>5</v>
      </c>
    </row>
    <row r="733" spans="1:11" x14ac:dyDescent="0.25">
      <c r="A733" s="8" t="s">
        <v>746</v>
      </c>
      <c r="B733" s="10">
        <v>38092.146505902776</v>
      </c>
      <c r="C733" s="5">
        <v>1</v>
      </c>
      <c r="D733" s="6" t="b">
        <f t="shared" ca="1" si="90"/>
        <v>0</v>
      </c>
      <c r="E733" s="7">
        <f t="shared" si="91"/>
        <v>2004</v>
      </c>
      <c r="F733" s="7">
        <f t="shared" si="92"/>
        <v>4</v>
      </c>
      <c r="G733" s="7">
        <f t="shared" si="93"/>
        <v>15</v>
      </c>
      <c r="H733" s="7">
        <f t="shared" si="94"/>
        <v>3</v>
      </c>
      <c r="I733" s="7">
        <f t="shared" si="95"/>
        <v>30</v>
      </c>
      <c r="J733" s="7">
        <f t="shared" si="96"/>
        <v>16</v>
      </c>
      <c r="K733" s="6">
        <f t="shared" si="97"/>
        <v>5</v>
      </c>
    </row>
    <row r="734" spans="1:11" x14ac:dyDescent="0.25">
      <c r="A734" s="8" t="s">
        <v>747</v>
      </c>
      <c r="B734" s="10">
        <v>40947.189873958334</v>
      </c>
      <c r="C734" s="5">
        <v>4</v>
      </c>
      <c r="D734" s="6" t="b">
        <f t="shared" ca="1" si="90"/>
        <v>0</v>
      </c>
      <c r="E734" s="7">
        <f t="shared" si="91"/>
        <v>2012</v>
      </c>
      <c r="F734" s="7">
        <f t="shared" si="92"/>
        <v>2</v>
      </c>
      <c r="G734" s="7">
        <f t="shared" si="93"/>
        <v>8</v>
      </c>
      <c r="H734" s="7">
        <f t="shared" si="94"/>
        <v>4</v>
      </c>
      <c r="I734" s="7">
        <f t="shared" si="95"/>
        <v>33</v>
      </c>
      <c r="J734" s="7">
        <f t="shared" si="96"/>
        <v>6</v>
      </c>
      <c r="K734" s="6">
        <f t="shared" si="97"/>
        <v>4</v>
      </c>
    </row>
    <row r="735" spans="1:11" x14ac:dyDescent="0.25">
      <c r="A735" s="8" t="s">
        <v>748</v>
      </c>
      <c r="B735" s="10">
        <v>42605.274214236109</v>
      </c>
      <c r="C735" s="5">
        <v>3</v>
      </c>
      <c r="D735" s="6" t="b">
        <f t="shared" ca="1" si="90"/>
        <v>0</v>
      </c>
      <c r="E735" s="7">
        <f t="shared" si="91"/>
        <v>2016</v>
      </c>
      <c r="F735" s="7">
        <f t="shared" si="92"/>
        <v>8</v>
      </c>
      <c r="G735" s="7">
        <f t="shared" si="93"/>
        <v>23</v>
      </c>
      <c r="H735" s="7">
        <f t="shared" si="94"/>
        <v>6</v>
      </c>
      <c r="I735" s="7">
        <f t="shared" si="95"/>
        <v>34</v>
      </c>
      <c r="J735" s="7">
        <f t="shared" si="96"/>
        <v>35</v>
      </c>
      <c r="K735" s="6">
        <f t="shared" si="97"/>
        <v>3</v>
      </c>
    </row>
    <row r="736" spans="1:11" x14ac:dyDescent="0.25">
      <c r="A736" s="8" t="s">
        <v>749</v>
      </c>
      <c r="B736" s="10">
        <v>42930.860973495372</v>
      </c>
      <c r="C736" s="5">
        <v>1</v>
      </c>
      <c r="D736" s="6" t="b">
        <f t="shared" ca="1" si="90"/>
        <v>0</v>
      </c>
      <c r="E736" s="7">
        <f t="shared" si="91"/>
        <v>2017</v>
      </c>
      <c r="F736" s="7">
        <f t="shared" si="92"/>
        <v>7</v>
      </c>
      <c r="G736" s="7">
        <f t="shared" si="93"/>
        <v>14</v>
      </c>
      <c r="H736" s="7">
        <f t="shared" si="94"/>
        <v>20</v>
      </c>
      <c r="I736" s="7">
        <f t="shared" si="95"/>
        <v>39</v>
      </c>
      <c r="J736" s="7">
        <f t="shared" si="96"/>
        <v>28</v>
      </c>
      <c r="K736" s="6">
        <f t="shared" si="97"/>
        <v>6</v>
      </c>
    </row>
    <row r="737" spans="1:11" x14ac:dyDescent="0.25">
      <c r="A737" s="8" t="s">
        <v>750</v>
      </c>
      <c r="B737" s="10">
        <v>41193.600892476854</v>
      </c>
      <c r="C737" s="5">
        <v>3</v>
      </c>
      <c r="D737" s="6" t="b">
        <f t="shared" ca="1" si="90"/>
        <v>0</v>
      </c>
      <c r="E737" s="7">
        <f t="shared" si="91"/>
        <v>2012</v>
      </c>
      <c r="F737" s="7">
        <f t="shared" si="92"/>
        <v>10</v>
      </c>
      <c r="G737" s="7">
        <f t="shared" si="93"/>
        <v>11</v>
      </c>
      <c r="H737" s="7">
        <f t="shared" si="94"/>
        <v>14</v>
      </c>
      <c r="I737" s="7">
        <f t="shared" si="95"/>
        <v>25</v>
      </c>
      <c r="J737" s="7">
        <f t="shared" si="96"/>
        <v>41</v>
      </c>
      <c r="K737" s="6">
        <f t="shared" si="97"/>
        <v>5</v>
      </c>
    </row>
    <row r="738" spans="1:11" x14ac:dyDescent="0.25">
      <c r="A738" s="8" t="s">
        <v>751</v>
      </c>
      <c r="B738" s="10">
        <v>34250.476864699078</v>
      </c>
      <c r="C738" s="5">
        <v>1</v>
      </c>
      <c r="D738" s="6" t="b">
        <f t="shared" ca="1" si="90"/>
        <v>0</v>
      </c>
      <c r="E738" s="7">
        <f t="shared" si="91"/>
        <v>1993</v>
      </c>
      <c r="F738" s="7">
        <f t="shared" si="92"/>
        <v>10</v>
      </c>
      <c r="G738" s="7">
        <f t="shared" si="93"/>
        <v>8</v>
      </c>
      <c r="H738" s="7">
        <f t="shared" si="94"/>
        <v>11</v>
      </c>
      <c r="I738" s="7">
        <f t="shared" si="95"/>
        <v>26</v>
      </c>
      <c r="J738" s="7">
        <f t="shared" si="96"/>
        <v>41</v>
      </c>
      <c r="K738" s="6">
        <f t="shared" si="97"/>
        <v>6</v>
      </c>
    </row>
    <row r="739" spans="1:11" x14ac:dyDescent="0.25">
      <c r="A739" s="8" t="s">
        <v>752</v>
      </c>
      <c r="B739" s="10">
        <v>33569.846019791665</v>
      </c>
      <c r="C739" s="5">
        <v>4</v>
      </c>
      <c r="D739" s="6" t="b">
        <f t="shared" ca="1" si="90"/>
        <v>0</v>
      </c>
      <c r="E739" s="7">
        <f t="shared" si="91"/>
        <v>1991</v>
      </c>
      <c r="F739" s="7">
        <f t="shared" si="92"/>
        <v>11</v>
      </c>
      <c r="G739" s="7">
        <f t="shared" si="93"/>
        <v>27</v>
      </c>
      <c r="H739" s="7">
        <f t="shared" si="94"/>
        <v>20</v>
      </c>
      <c r="I739" s="7">
        <f t="shared" si="95"/>
        <v>18</v>
      </c>
      <c r="J739" s="7">
        <f t="shared" si="96"/>
        <v>48</v>
      </c>
      <c r="K739" s="6">
        <f t="shared" si="97"/>
        <v>4</v>
      </c>
    </row>
    <row r="740" spans="1:11" x14ac:dyDescent="0.25">
      <c r="A740" s="8" t="s">
        <v>753</v>
      </c>
      <c r="B740" s="10">
        <v>42985.571274421294</v>
      </c>
      <c r="C740" s="5">
        <v>5</v>
      </c>
      <c r="D740" s="6" t="b">
        <f t="shared" ca="1" si="90"/>
        <v>0</v>
      </c>
      <c r="E740" s="7">
        <f t="shared" si="91"/>
        <v>2017</v>
      </c>
      <c r="F740" s="7">
        <f t="shared" si="92"/>
        <v>9</v>
      </c>
      <c r="G740" s="7">
        <f t="shared" si="93"/>
        <v>7</v>
      </c>
      <c r="H740" s="7">
        <f t="shared" si="94"/>
        <v>13</v>
      </c>
      <c r="I740" s="7">
        <f t="shared" si="95"/>
        <v>42</v>
      </c>
      <c r="J740" s="7">
        <f t="shared" si="96"/>
        <v>36</v>
      </c>
      <c r="K740" s="6">
        <f t="shared" si="97"/>
        <v>5</v>
      </c>
    </row>
    <row r="741" spans="1:11" x14ac:dyDescent="0.25">
      <c r="A741" s="8" t="s">
        <v>754</v>
      </c>
      <c r="B741" s="10">
        <v>35384.25480451389</v>
      </c>
      <c r="C741" s="5">
        <v>5</v>
      </c>
      <c r="D741" s="6" t="b">
        <f t="shared" ca="1" si="90"/>
        <v>0</v>
      </c>
      <c r="E741" s="7">
        <f t="shared" si="91"/>
        <v>1996</v>
      </c>
      <c r="F741" s="7">
        <f t="shared" si="92"/>
        <v>11</v>
      </c>
      <c r="G741" s="7">
        <f t="shared" si="93"/>
        <v>15</v>
      </c>
      <c r="H741" s="7">
        <f t="shared" si="94"/>
        <v>6</v>
      </c>
      <c r="I741" s="7">
        <f t="shared" si="95"/>
        <v>6</v>
      </c>
      <c r="J741" s="7">
        <f t="shared" si="96"/>
        <v>46</v>
      </c>
      <c r="K741" s="6">
        <f t="shared" si="97"/>
        <v>6</v>
      </c>
    </row>
    <row r="742" spans="1:11" x14ac:dyDescent="0.25">
      <c r="A742" s="8" t="s">
        <v>755</v>
      </c>
      <c r="B742" s="10">
        <v>35234.079364699079</v>
      </c>
      <c r="C742" s="5">
        <v>5</v>
      </c>
      <c r="D742" s="6" t="b">
        <f t="shared" ca="1" si="90"/>
        <v>0</v>
      </c>
      <c r="E742" s="7">
        <f t="shared" si="91"/>
        <v>1996</v>
      </c>
      <c r="F742" s="7">
        <f t="shared" si="92"/>
        <v>6</v>
      </c>
      <c r="G742" s="7">
        <f t="shared" si="93"/>
        <v>18</v>
      </c>
      <c r="H742" s="7">
        <f t="shared" si="94"/>
        <v>1</v>
      </c>
      <c r="I742" s="7">
        <f t="shared" si="95"/>
        <v>54</v>
      </c>
      <c r="J742" s="7">
        <f t="shared" si="96"/>
        <v>25</v>
      </c>
      <c r="K742" s="6">
        <f t="shared" si="97"/>
        <v>3</v>
      </c>
    </row>
    <row r="743" spans="1:11" x14ac:dyDescent="0.25">
      <c r="A743" s="8" t="s">
        <v>756</v>
      </c>
      <c r="B743" s="10">
        <v>34090.604364699073</v>
      </c>
      <c r="C743" s="5">
        <v>4</v>
      </c>
      <c r="D743" s="6" t="b">
        <f t="shared" ca="1" si="90"/>
        <v>0</v>
      </c>
      <c r="E743" s="7">
        <f t="shared" si="91"/>
        <v>1993</v>
      </c>
      <c r="F743" s="7">
        <f t="shared" si="92"/>
        <v>5</v>
      </c>
      <c r="G743" s="7">
        <f t="shared" si="93"/>
        <v>1</v>
      </c>
      <c r="H743" s="7">
        <f t="shared" si="94"/>
        <v>14</v>
      </c>
      <c r="I743" s="7">
        <f t="shared" si="95"/>
        <v>30</v>
      </c>
      <c r="J743" s="7">
        <f t="shared" si="96"/>
        <v>18</v>
      </c>
      <c r="K743" s="6">
        <f t="shared" si="97"/>
        <v>7</v>
      </c>
    </row>
    <row r="744" spans="1:11" x14ac:dyDescent="0.25">
      <c r="A744" s="8" t="s">
        <v>757</v>
      </c>
      <c r="B744" s="10">
        <v>38374.506019791668</v>
      </c>
      <c r="C744" s="5">
        <v>3</v>
      </c>
      <c r="D744" s="6" t="b">
        <f t="shared" ca="1" si="90"/>
        <v>0</v>
      </c>
      <c r="E744" s="7">
        <f t="shared" si="91"/>
        <v>2005</v>
      </c>
      <c r="F744" s="7">
        <f t="shared" si="92"/>
        <v>1</v>
      </c>
      <c r="G744" s="7">
        <f t="shared" si="93"/>
        <v>22</v>
      </c>
      <c r="H744" s="7">
        <f t="shared" si="94"/>
        <v>12</v>
      </c>
      <c r="I744" s="7">
        <f t="shared" si="95"/>
        <v>8</v>
      </c>
      <c r="J744" s="7">
        <f t="shared" si="96"/>
        <v>4</v>
      </c>
      <c r="K744" s="6">
        <f t="shared" si="97"/>
        <v>7</v>
      </c>
    </row>
    <row r="745" spans="1:11" x14ac:dyDescent="0.25">
      <c r="A745" s="8" t="s">
        <v>758</v>
      </c>
      <c r="B745" s="10">
        <v>34403.417096180558</v>
      </c>
      <c r="C745" s="5">
        <v>5</v>
      </c>
      <c r="D745" s="6" t="b">
        <f t="shared" ca="1" si="90"/>
        <v>0</v>
      </c>
      <c r="E745" s="7">
        <f t="shared" si="91"/>
        <v>1994</v>
      </c>
      <c r="F745" s="7">
        <f t="shared" si="92"/>
        <v>3</v>
      </c>
      <c r="G745" s="7">
        <f t="shared" si="93"/>
        <v>10</v>
      </c>
      <c r="H745" s="7">
        <f t="shared" si="94"/>
        <v>10</v>
      </c>
      <c r="I745" s="7">
        <f t="shared" si="95"/>
        <v>0</v>
      </c>
      <c r="J745" s="7">
        <f t="shared" si="96"/>
        <v>11</v>
      </c>
      <c r="K745" s="6">
        <f t="shared" si="97"/>
        <v>5</v>
      </c>
    </row>
    <row r="746" spans="1:11" x14ac:dyDescent="0.25">
      <c r="A746" s="8" t="s">
        <v>759</v>
      </c>
      <c r="B746" s="10">
        <v>35485.205059143518</v>
      </c>
      <c r="C746" s="5">
        <v>2</v>
      </c>
      <c r="D746" s="6" t="b">
        <f t="shared" ca="1" si="90"/>
        <v>0</v>
      </c>
      <c r="E746" s="7">
        <f t="shared" si="91"/>
        <v>1997</v>
      </c>
      <c r="F746" s="7">
        <f t="shared" si="92"/>
        <v>2</v>
      </c>
      <c r="G746" s="7">
        <f t="shared" si="93"/>
        <v>24</v>
      </c>
      <c r="H746" s="7">
        <f t="shared" si="94"/>
        <v>4</v>
      </c>
      <c r="I746" s="7">
        <f t="shared" si="95"/>
        <v>55</v>
      </c>
      <c r="J746" s="7">
        <f t="shared" si="96"/>
        <v>9</v>
      </c>
      <c r="K746" s="6">
        <f t="shared" si="97"/>
        <v>2</v>
      </c>
    </row>
    <row r="747" spans="1:11" x14ac:dyDescent="0.25">
      <c r="A747" s="8" t="s">
        <v>760</v>
      </c>
      <c r="B747" s="10">
        <v>40670.337258217594</v>
      </c>
      <c r="C747" s="5">
        <v>1</v>
      </c>
      <c r="D747" s="6" t="b">
        <f t="shared" ca="1" si="90"/>
        <v>0</v>
      </c>
      <c r="E747" s="7">
        <f t="shared" si="91"/>
        <v>2011</v>
      </c>
      <c r="F747" s="7">
        <f t="shared" si="92"/>
        <v>5</v>
      </c>
      <c r="G747" s="7">
        <f t="shared" si="93"/>
        <v>7</v>
      </c>
      <c r="H747" s="7">
        <f t="shared" si="94"/>
        <v>8</v>
      </c>
      <c r="I747" s="7">
        <f t="shared" si="95"/>
        <v>5</v>
      </c>
      <c r="J747" s="7">
        <f t="shared" si="96"/>
        <v>19</v>
      </c>
      <c r="K747" s="6">
        <f t="shared" si="97"/>
        <v>7</v>
      </c>
    </row>
    <row r="748" spans="1:11" x14ac:dyDescent="0.25">
      <c r="A748" s="8" t="s">
        <v>761</v>
      </c>
      <c r="B748" s="10">
        <v>36456.166968865742</v>
      </c>
      <c r="C748" s="5">
        <v>2</v>
      </c>
      <c r="D748" s="6" t="b">
        <f t="shared" ca="1" si="90"/>
        <v>0</v>
      </c>
      <c r="E748" s="7">
        <f t="shared" si="91"/>
        <v>1999</v>
      </c>
      <c r="F748" s="7">
        <f t="shared" si="92"/>
        <v>10</v>
      </c>
      <c r="G748" s="7">
        <f t="shared" si="93"/>
        <v>23</v>
      </c>
      <c r="H748" s="7">
        <f t="shared" si="94"/>
        <v>4</v>
      </c>
      <c r="I748" s="7">
        <f t="shared" si="95"/>
        <v>0</v>
      </c>
      <c r="J748" s="7">
        <f t="shared" si="96"/>
        <v>43</v>
      </c>
      <c r="K748" s="6">
        <f t="shared" si="97"/>
        <v>7</v>
      </c>
    </row>
    <row r="749" spans="1:11" x14ac:dyDescent="0.25">
      <c r="A749" s="8" t="s">
        <v>762</v>
      </c>
      <c r="B749" s="10">
        <v>33598.529804513892</v>
      </c>
      <c r="C749" s="5">
        <v>3</v>
      </c>
      <c r="D749" s="6" t="b">
        <f t="shared" ca="1" si="90"/>
        <v>0</v>
      </c>
      <c r="E749" s="7">
        <f t="shared" si="91"/>
        <v>1991</v>
      </c>
      <c r="F749" s="7">
        <f t="shared" si="92"/>
        <v>12</v>
      </c>
      <c r="G749" s="7">
        <f t="shared" si="93"/>
        <v>26</v>
      </c>
      <c r="H749" s="7">
        <f t="shared" si="94"/>
        <v>12</v>
      </c>
      <c r="I749" s="7">
        <f t="shared" si="95"/>
        <v>42</v>
      </c>
      <c r="J749" s="7">
        <f t="shared" si="96"/>
        <v>52</v>
      </c>
      <c r="K749" s="6">
        <f t="shared" si="97"/>
        <v>5</v>
      </c>
    </row>
    <row r="750" spans="1:11" x14ac:dyDescent="0.25">
      <c r="A750" s="8" t="s">
        <v>763</v>
      </c>
      <c r="B750" s="10">
        <v>41839.21364710648</v>
      </c>
      <c r="C750" s="5">
        <v>4</v>
      </c>
      <c r="D750" s="6" t="b">
        <f t="shared" ca="1" si="90"/>
        <v>0</v>
      </c>
      <c r="E750" s="7">
        <f t="shared" si="91"/>
        <v>2014</v>
      </c>
      <c r="F750" s="7">
        <f t="shared" si="92"/>
        <v>7</v>
      </c>
      <c r="G750" s="7">
        <f t="shared" si="93"/>
        <v>19</v>
      </c>
      <c r="H750" s="7">
        <f t="shared" si="94"/>
        <v>5</v>
      </c>
      <c r="I750" s="7">
        <f t="shared" si="95"/>
        <v>7</v>
      </c>
      <c r="J750" s="7">
        <f t="shared" si="96"/>
        <v>29</v>
      </c>
      <c r="K750" s="6">
        <f t="shared" si="97"/>
        <v>7</v>
      </c>
    </row>
    <row r="751" spans="1:11" x14ac:dyDescent="0.25">
      <c r="A751" s="8" t="s">
        <v>764</v>
      </c>
      <c r="B751" s="10">
        <v>37669.408774421296</v>
      </c>
      <c r="C751" s="5">
        <v>3</v>
      </c>
      <c r="D751" s="6" t="b">
        <f t="shared" ca="1" si="90"/>
        <v>0</v>
      </c>
      <c r="E751" s="7">
        <f t="shared" si="91"/>
        <v>2003</v>
      </c>
      <c r="F751" s="7">
        <f t="shared" si="92"/>
        <v>2</v>
      </c>
      <c r="G751" s="7">
        <f t="shared" si="93"/>
        <v>17</v>
      </c>
      <c r="H751" s="7">
        <f t="shared" si="94"/>
        <v>9</v>
      </c>
      <c r="I751" s="7">
        <f t="shared" si="95"/>
        <v>48</v>
      </c>
      <c r="J751" s="7">
        <f t="shared" si="96"/>
        <v>8</v>
      </c>
      <c r="K751" s="6">
        <f t="shared" si="97"/>
        <v>2</v>
      </c>
    </row>
    <row r="752" spans="1:11" x14ac:dyDescent="0.25">
      <c r="A752" s="8" t="s">
        <v>765</v>
      </c>
      <c r="B752" s="10">
        <v>40670.823716550927</v>
      </c>
      <c r="C752" s="5">
        <v>4</v>
      </c>
      <c r="D752" s="6" t="b">
        <f t="shared" ca="1" si="90"/>
        <v>0</v>
      </c>
      <c r="E752" s="7">
        <f t="shared" si="91"/>
        <v>2011</v>
      </c>
      <c r="F752" s="7">
        <f t="shared" si="92"/>
        <v>5</v>
      </c>
      <c r="G752" s="7">
        <f t="shared" si="93"/>
        <v>7</v>
      </c>
      <c r="H752" s="7">
        <f t="shared" si="94"/>
        <v>19</v>
      </c>
      <c r="I752" s="7">
        <f t="shared" si="95"/>
        <v>46</v>
      </c>
      <c r="J752" s="7">
        <f t="shared" si="96"/>
        <v>19</v>
      </c>
      <c r="K752" s="6">
        <f t="shared" si="97"/>
        <v>7</v>
      </c>
    </row>
    <row r="753" spans="1:11" x14ac:dyDescent="0.25">
      <c r="A753" s="8" t="s">
        <v>766</v>
      </c>
      <c r="B753" s="10">
        <v>37928.714237384258</v>
      </c>
      <c r="C753" s="5">
        <v>3</v>
      </c>
      <c r="D753" s="6" t="b">
        <f t="shared" ca="1" si="90"/>
        <v>0</v>
      </c>
      <c r="E753" s="7">
        <f t="shared" si="91"/>
        <v>2003</v>
      </c>
      <c r="F753" s="7">
        <f t="shared" si="92"/>
        <v>11</v>
      </c>
      <c r="G753" s="7">
        <f t="shared" si="93"/>
        <v>3</v>
      </c>
      <c r="H753" s="7">
        <f t="shared" si="94"/>
        <v>17</v>
      </c>
      <c r="I753" s="7">
        <f t="shared" si="95"/>
        <v>8</v>
      </c>
      <c r="J753" s="7">
        <f t="shared" si="96"/>
        <v>45</v>
      </c>
      <c r="K753" s="6">
        <f t="shared" si="97"/>
        <v>2</v>
      </c>
    </row>
    <row r="754" spans="1:11" x14ac:dyDescent="0.25">
      <c r="A754" s="8" t="s">
        <v>767</v>
      </c>
      <c r="B754" s="10">
        <v>37041.70724664352</v>
      </c>
      <c r="C754" s="5">
        <v>2</v>
      </c>
      <c r="D754" s="6" t="b">
        <f t="shared" ca="1" si="90"/>
        <v>0</v>
      </c>
      <c r="E754" s="7">
        <f t="shared" si="91"/>
        <v>2001</v>
      </c>
      <c r="F754" s="7">
        <f t="shared" si="92"/>
        <v>5</v>
      </c>
      <c r="G754" s="7">
        <f t="shared" si="93"/>
        <v>30</v>
      </c>
      <c r="H754" s="7">
        <f t="shared" si="94"/>
        <v>16</v>
      </c>
      <c r="I754" s="7">
        <f t="shared" si="95"/>
        <v>58</v>
      </c>
      <c r="J754" s="7">
        <f t="shared" si="96"/>
        <v>22</v>
      </c>
      <c r="K754" s="6">
        <f t="shared" si="97"/>
        <v>4</v>
      </c>
    </row>
    <row r="755" spans="1:11" x14ac:dyDescent="0.25">
      <c r="A755" s="8" t="s">
        <v>768</v>
      </c>
      <c r="B755" s="10">
        <v>34104.005811458337</v>
      </c>
      <c r="C755" s="5">
        <v>2</v>
      </c>
      <c r="D755" s="6" t="b">
        <f t="shared" ca="1" si="90"/>
        <v>0</v>
      </c>
      <c r="E755" s="7">
        <f t="shared" si="91"/>
        <v>1993</v>
      </c>
      <c r="F755" s="7">
        <f t="shared" si="92"/>
        <v>5</v>
      </c>
      <c r="G755" s="7">
        <f t="shared" si="93"/>
        <v>15</v>
      </c>
      <c r="H755" s="7">
        <f t="shared" si="94"/>
        <v>0</v>
      </c>
      <c r="I755" s="7">
        <f t="shared" si="95"/>
        <v>8</v>
      </c>
      <c r="J755" s="7">
        <f t="shared" si="96"/>
        <v>20</v>
      </c>
      <c r="K755" s="6">
        <f t="shared" si="97"/>
        <v>7</v>
      </c>
    </row>
    <row r="756" spans="1:11" x14ac:dyDescent="0.25">
      <c r="A756" s="8" t="s">
        <v>769</v>
      </c>
      <c r="B756" s="10">
        <v>42490.002732754634</v>
      </c>
      <c r="C756" s="5">
        <v>1</v>
      </c>
      <c r="D756" s="6" t="b">
        <f t="shared" ca="1" si="90"/>
        <v>0</v>
      </c>
      <c r="E756" s="7">
        <f t="shared" si="91"/>
        <v>2016</v>
      </c>
      <c r="F756" s="7">
        <f t="shared" si="92"/>
        <v>4</v>
      </c>
      <c r="G756" s="7">
        <f t="shared" si="93"/>
        <v>30</v>
      </c>
      <c r="H756" s="7">
        <f t="shared" si="94"/>
        <v>0</v>
      </c>
      <c r="I756" s="7">
        <f t="shared" si="95"/>
        <v>3</v>
      </c>
      <c r="J756" s="7">
        <f t="shared" si="96"/>
        <v>18</v>
      </c>
      <c r="K756" s="6">
        <f t="shared" si="97"/>
        <v>7</v>
      </c>
    </row>
    <row r="757" spans="1:11" x14ac:dyDescent="0.25">
      <c r="A757" s="8" t="s">
        <v>770</v>
      </c>
      <c r="B757" s="10">
        <v>35988.975637847223</v>
      </c>
      <c r="C757" s="5">
        <v>1</v>
      </c>
      <c r="D757" s="6" t="b">
        <f t="shared" ca="1" si="90"/>
        <v>0</v>
      </c>
      <c r="E757" s="7">
        <f t="shared" si="91"/>
        <v>1998</v>
      </c>
      <c r="F757" s="7">
        <f t="shared" si="92"/>
        <v>7</v>
      </c>
      <c r="G757" s="7">
        <f t="shared" si="93"/>
        <v>12</v>
      </c>
      <c r="H757" s="7">
        <f t="shared" si="94"/>
        <v>23</v>
      </c>
      <c r="I757" s="7">
        <f t="shared" si="95"/>
        <v>24</v>
      </c>
      <c r="J757" s="7">
        <f t="shared" si="96"/>
        <v>29</v>
      </c>
      <c r="K757" s="6">
        <f t="shared" si="97"/>
        <v>1</v>
      </c>
    </row>
    <row r="758" spans="1:11" x14ac:dyDescent="0.25">
      <c r="A758" s="8" t="s">
        <v>771</v>
      </c>
      <c r="B758" s="10">
        <v>33684.577478125</v>
      </c>
      <c r="C758" s="5">
        <v>1</v>
      </c>
      <c r="D758" s="6" t="b">
        <f t="shared" ca="1" si="90"/>
        <v>0</v>
      </c>
      <c r="E758" s="7">
        <f t="shared" si="91"/>
        <v>1992</v>
      </c>
      <c r="F758" s="7">
        <f t="shared" si="92"/>
        <v>3</v>
      </c>
      <c r="G758" s="7">
        <f t="shared" si="93"/>
        <v>21</v>
      </c>
      <c r="H758" s="7">
        <f t="shared" si="94"/>
        <v>13</v>
      </c>
      <c r="I758" s="7">
        <f t="shared" si="95"/>
        <v>51</v>
      </c>
      <c r="J758" s="7">
        <f t="shared" si="96"/>
        <v>12</v>
      </c>
      <c r="K758" s="6">
        <f t="shared" si="97"/>
        <v>7</v>
      </c>
    </row>
    <row r="759" spans="1:11" x14ac:dyDescent="0.25">
      <c r="A759" s="8" t="s">
        <v>772</v>
      </c>
      <c r="B759" s="10">
        <v>37884.851610069447</v>
      </c>
      <c r="C759" s="5">
        <v>4</v>
      </c>
      <c r="D759" s="6" t="b">
        <f t="shared" ca="1" si="90"/>
        <v>0</v>
      </c>
      <c r="E759" s="7">
        <f t="shared" si="91"/>
        <v>2003</v>
      </c>
      <c r="F759" s="7">
        <f t="shared" si="92"/>
        <v>9</v>
      </c>
      <c r="G759" s="7">
        <f t="shared" si="93"/>
        <v>20</v>
      </c>
      <c r="H759" s="7">
        <f t="shared" si="94"/>
        <v>20</v>
      </c>
      <c r="I759" s="7">
        <f t="shared" si="95"/>
        <v>26</v>
      </c>
      <c r="J759" s="7">
        <f t="shared" si="96"/>
        <v>38</v>
      </c>
      <c r="K759" s="6">
        <f t="shared" si="97"/>
        <v>7</v>
      </c>
    </row>
    <row r="760" spans="1:11" x14ac:dyDescent="0.25">
      <c r="A760" s="8" t="s">
        <v>773</v>
      </c>
      <c r="B760" s="10">
        <v>41117.960487384262</v>
      </c>
      <c r="C760" s="5">
        <v>3</v>
      </c>
      <c r="D760" s="6" t="b">
        <f t="shared" ca="1" si="90"/>
        <v>0</v>
      </c>
      <c r="E760" s="7">
        <f t="shared" si="91"/>
        <v>2012</v>
      </c>
      <c r="F760" s="7">
        <f t="shared" si="92"/>
        <v>7</v>
      </c>
      <c r="G760" s="7">
        <f t="shared" si="93"/>
        <v>27</v>
      </c>
      <c r="H760" s="7">
        <f t="shared" si="94"/>
        <v>23</v>
      </c>
      <c r="I760" s="7">
        <f t="shared" si="95"/>
        <v>3</v>
      </c>
      <c r="J760" s="7">
        <f t="shared" si="96"/>
        <v>30</v>
      </c>
      <c r="K760" s="6">
        <f t="shared" si="97"/>
        <v>6</v>
      </c>
    </row>
    <row r="761" spans="1:11" x14ac:dyDescent="0.25">
      <c r="A761" s="8" t="s">
        <v>774</v>
      </c>
      <c r="B761" s="10">
        <v>36842.717188773153</v>
      </c>
      <c r="C761" s="5">
        <v>3</v>
      </c>
      <c r="D761" s="6" t="b">
        <f t="shared" ca="1" si="90"/>
        <v>0</v>
      </c>
      <c r="E761" s="7">
        <f t="shared" si="91"/>
        <v>2000</v>
      </c>
      <c r="F761" s="7">
        <f t="shared" si="92"/>
        <v>11</v>
      </c>
      <c r="G761" s="7">
        <f t="shared" si="93"/>
        <v>12</v>
      </c>
      <c r="H761" s="7">
        <f t="shared" si="94"/>
        <v>17</v>
      </c>
      <c r="I761" s="7">
        <f t="shared" si="95"/>
        <v>12</v>
      </c>
      <c r="J761" s="7">
        <f t="shared" si="96"/>
        <v>47</v>
      </c>
      <c r="K761" s="6">
        <f t="shared" si="97"/>
        <v>1</v>
      </c>
    </row>
    <row r="762" spans="1:11" x14ac:dyDescent="0.25">
      <c r="A762" s="8" t="s">
        <v>775</v>
      </c>
      <c r="B762" s="10">
        <v>42901.666436458334</v>
      </c>
      <c r="C762" s="5">
        <v>2</v>
      </c>
      <c r="D762" s="6" t="b">
        <f t="shared" ca="1" si="90"/>
        <v>0</v>
      </c>
      <c r="E762" s="7">
        <f t="shared" si="91"/>
        <v>2017</v>
      </c>
      <c r="F762" s="7">
        <f t="shared" si="92"/>
        <v>6</v>
      </c>
      <c r="G762" s="7">
        <f t="shared" si="93"/>
        <v>15</v>
      </c>
      <c r="H762" s="7">
        <f t="shared" si="94"/>
        <v>15</v>
      </c>
      <c r="I762" s="7">
        <f t="shared" si="95"/>
        <v>59</v>
      </c>
      <c r="J762" s="7">
        <f t="shared" si="96"/>
        <v>24</v>
      </c>
      <c r="K762" s="6">
        <f t="shared" si="97"/>
        <v>5</v>
      </c>
    </row>
    <row r="763" spans="1:11" x14ac:dyDescent="0.25">
      <c r="A763" s="8" t="s">
        <v>776</v>
      </c>
      <c r="B763" s="10">
        <v>34017.819978125</v>
      </c>
      <c r="C763" s="5">
        <v>2</v>
      </c>
      <c r="D763" s="6" t="b">
        <f t="shared" ca="1" si="90"/>
        <v>0</v>
      </c>
      <c r="E763" s="7">
        <f t="shared" si="91"/>
        <v>1993</v>
      </c>
      <c r="F763" s="7">
        <f t="shared" si="92"/>
        <v>2</v>
      </c>
      <c r="G763" s="7">
        <f t="shared" si="93"/>
        <v>17</v>
      </c>
      <c r="H763" s="7">
        <f t="shared" si="94"/>
        <v>19</v>
      </c>
      <c r="I763" s="7">
        <f t="shared" si="95"/>
        <v>40</v>
      </c>
      <c r="J763" s="7">
        <f t="shared" si="96"/>
        <v>8</v>
      </c>
      <c r="K763" s="6">
        <f t="shared" si="97"/>
        <v>4</v>
      </c>
    </row>
    <row r="764" spans="1:11" x14ac:dyDescent="0.25">
      <c r="A764" s="8" t="s">
        <v>777</v>
      </c>
      <c r="B764" s="10">
        <v>40901.480545254628</v>
      </c>
      <c r="C764" s="5">
        <v>1</v>
      </c>
      <c r="D764" s="6" t="b">
        <f t="shared" ca="1" si="90"/>
        <v>0</v>
      </c>
      <c r="E764" s="7">
        <f t="shared" si="91"/>
        <v>2011</v>
      </c>
      <c r="F764" s="7">
        <f t="shared" si="92"/>
        <v>12</v>
      </c>
      <c r="G764" s="7">
        <f t="shared" si="93"/>
        <v>24</v>
      </c>
      <c r="H764" s="7">
        <f t="shared" si="94"/>
        <v>11</v>
      </c>
      <c r="I764" s="7">
        <f t="shared" si="95"/>
        <v>31</v>
      </c>
      <c r="J764" s="7">
        <f t="shared" si="96"/>
        <v>52</v>
      </c>
      <c r="K764" s="6">
        <f t="shared" si="97"/>
        <v>7</v>
      </c>
    </row>
    <row r="765" spans="1:11" x14ac:dyDescent="0.25">
      <c r="A765" s="8" t="s">
        <v>778</v>
      </c>
      <c r="B765" s="10">
        <v>36464.598901736113</v>
      </c>
      <c r="C765" s="5">
        <v>4</v>
      </c>
      <c r="D765" s="6" t="b">
        <f t="shared" ca="1" si="90"/>
        <v>0</v>
      </c>
      <c r="E765" s="7">
        <f t="shared" si="91"/>
        <v>1999</v>
      </c>
      <c r="F765" s="7">
        <f t="shared" si="92"/>
        <v>10</v>
      </c>
      <c r="G765" s="7">
        <f t="shared" si="93"/>
        <v>31</v>
      </c>
      <c r="H765" s="7">
        <f t="shared" si="94"/>
        <v>14</v>
      </c>
      <c r="I765" s="7">
        <f t="shared" si="95"/>
        <v>22</v>
      </c>
      <c r="J765" s="7">
        <f t="shared" si="96"/>
        <v>45</v>
      </c>
      <c r="K765" s="6">
        <f t="shared" si="97"/>
        <v>1</v>
      </c>
    </row>
    <row r="766" spans="1:11" x14ac:dyDescent="0.25">
      <c r="A766" s="8" t="s">
        <v>779</v>
      </c>
      <c r="B766" s="10">
        <v>38210.709214236114</v>
      </c>
      <c r="C766" s="5">
        <v>3</v>
      </c>
      <c r="D766" s="6" t="b">
        <f t="shared" ca="1" si="90"/>
        <v>0</v>
      </c>
      <c r="E766" s="7">
        <f t="shared" si="91"/>
        <v>2004</v>
      </c>
      <c r="F766" s="7">
        <f t="shared" si="92"/>
        <v>8</v>
      </c>
      <c r="G766" s="7">
        <f t="shared" si="93"/>
        <v>11</v>
      </c>
      <c r="H766" s="7">
        <f t="shared" si="94"/>
        <v>17</v>
      </c>
      <c r="I766" s="7">
        <f t="shared" si="95"/>
        <v>1</v>
      </c>
      <c r="J766" s="7">
        <f t="shared" si="96"/>
        <v>33</v>
      </c>
      <c r="K766" s="6">
        <f t="shared" si="97"/>
        <v>4</v>
      </c>
    </row>
    <row r="767" spans="1:11" x14ac:dyDescent="0.25">
      <c r="A767" s="8" t="s">
        <v>780</v>
      </c>
      <c r="B767" s="10">
        <v>40344.071274421294</v>
      </c>
      <c r="C767" s="5">
        <v>1</v>
      </c>
      <c r="D767" s="6" t="b">
        <f t="shared" ca="1" si="90"/>
        <v>0</v>
      </c>
      <c r="E767" s="7">
        <f t="shared" si="91"/>
        <v>2010</v>
      </c>
      <c r="F767" s="7">
        <f t="shared" si="92"/>
        <v>6</v>
      </c>
      <c r="G767" s="7">
        <f t="shared" si="93"/>
        <v>15</v>
      </c>
      <c r="H767" s="7">
        <f t="shared" si="94"/>
        <v>1</v>
      </c>
      <c r="I767" s="7">
        <f t="shared" si="95"/>
        <v>42</v>
      </c>
      <c r="J767" s="7">
        <f t="shared" si="96"/>
        <v>25</v>
      </c>
      <c r="K767" s="6">
        <f t="shared" si="97"/>
        <v>3</v>
      </c>
    </row>
    <row r="768" spans="1:11" x14ac:dyDescent="0.25">
      <c r="A768" s="8" t="s">
        <v>781</v>
      </c>
      <c r="B768" s="10">
        <v>43007.407489699079</v>
      </c>
      <c r="C768" s="5">
        <v>4</v>
      </c>
      <c r="D768" s="6" t="b">
        <f t="shared" ca="1" si="90"/>
        <v>0</v>
      </c>
      <c r="E768" s="7">
        <f t="shared" si="91"/>
        <v>2017</v>
      </c>
      <c r="F768" s="7">
        <f t="shared" si="92"/>
        <v>9</v>
      </c>
      <c r="G768" s="7">
        <f t="shared" si="93"/>
        <v>29</v>
      </c>
      <c r="H768" s="7">
        <f t="shared" si="94"/>
        <v>9</v>
      </c>
      <c r="I768" s="7">
        <f t="shared" si="95"/>
        <v>46</v>
      </c>
      <c r="J768" s="7">
        <f t="shared" si="96"/>
        <v>39</v>
      </c>
      <c r="K768" s="6">
        <f t="shared" si="97"/>
        <v>6</v>
      </c>
    </row>
    <row r="769" spans="1:11" x14ac:dyDescent="0.25">
      <c r="A769" s="8" t="s">
        <v>782</v>
      </c>
      <c r="B769" s="10">
        <v>33749.145302199075</v>
      </c>
      <c r="C769" s="5">
        <v>1</v>
      </c>
      <c r="D769" s="6" t="b">
        <f t="shared" ca="1" si="90"/>
        <v>0</v>
      </c>
      <c r="E769" s="7">
        <f t="shared" si="91"/>
        <v>1992</v>
      </c>
      <c r="F769" s="7">
        <f t="shared" si="92"/>
        <v>5</v>
      </c>
      <c r="G769" s="7">
        <f t="shared" si="93"/>
        <v>25</v>
      </c>
      <c r="H769" s="7">
        <f t="shared" si="94"/>
        <v>3</v>
      </c>
      <c r="I769" s="7">
        <f t="shared" si="95"/>
        <v>29</v>
      </c>
      <c r="J769" s="7">
        <f t="shared" si="96"/>
        <v>22</v>
      </c>
      <c r="K769" s="6">
        <f t="shared" si="97"/>
        <v>2</v>
      </c>
    </row>
    <row r="770" spans="1:11" x14ac:dyDescent="0.25">
      <c r="A770" s="8" t="s">
        <v>783</v>
      </c>
      <c r="B770" s="10">
        <v>38376.558404050927</v>
      </c>
      <c r="C770" s="5">
        <v>2</v>
      </c>
      <c r="D770" s="6" t="b">
        <f t="shared" ca="1" si="90"/>
        <v>0</v>
      </c>
      <c r="E770" s="7">
        <f t="shared" si="91"/>
        <v>2005</v>
      </c>
      <c r="F770" s="7">
        <f t="shared" si="92"/>
        <v>1</v>
      </c>
      <c r="G770" s="7">
        <f t="shared" si="93"/>
        <v>24</v>
      </c>
      <c r="H770" s="7">
        <f t="shared" si="94"/>
        <v>13</v>
      </c>
      <c r="I770" s="7">
        <f t="shared" si="95"/>
        <v>24</v>
      </c>
      <c r="J770" s="7">
        <f t="shared" si="96"/>
        <v>5</v>
      </c>
      <c r="K770" s="6">
        <f t="shared" si="97"/>
        <v>2</v>
      </c>
    </row>
    <row r="771" spans="1:11" x14ac:dyDescent="0.25">
      <c r="A771" s="8" t="s">
        <v>784</v>
      </c>
      <c r="B771" s="10">
        <v>37394.018901736112</v>
      </c>
      <c r="C771" s="5">
        <v>3</v>
      </c>
      <c r="D771" s="6" t="b">
        <f t="shared" ref="D771:D834" ca="1" si="98">B771&gt;($N$2-365)</f>
        <v>0</v>
      </c>
      <c r="E771" s="7">
        <f t="shared" ref="E771:E834" si="99">YEAR(B771)</f>
        <v>2002</v>
      </c>
      <c r="F771" s="7">
        <f t="shared" ref="F771:F834" si="100">MONTH(B771)</f>
        <v>5</v>
      </c>
      <c r="G771" s="7">
        <f t="shared" ref="G771:G834" si="101">DAY(B771)</f>
        <v>18</v>
      </c>
      <c r="H771" s="7">
        <f t="shared" ref="H771:H834" si="102">HOUR(B771)</f>
        <v>0</v>
      </c>
      <c r="I771" s="7">
        <f t="shared" ref="I771:I834" si="103">MINUTE(B771)</f>
        <v>27</v>
      </c>
      <c r="J771" s="7">
        <f t="shared" ref="J771:J834" si="104">WEEKNUM(B771)</f>
        <v>20</v>
      </c>
      <c r="K771" s="6">
        <f t="shared" ref="K771:K834" si="105">WEEKDAY(B771,1)</f>
        <v>7</v>
      </c>
    </row>
    <row r="772" spans="1:11" x14ac:dyDescent="0.25">
      <c r="A772" s="8" t="s">
        <v>785</v>
      </c>
      <c r="B772" s="10">
        <v>37103.42290636574</v>
      </c>
      <c r="C772" s="5">
        <v>5</v>
      </c>
      <c r="D772" s="6" t="b">
        <f t="shared" ca="1" si="98"/>
        <v>0</v>
      </c>
      <c r="E772" s="7">
        <f t="shared" si="99"/>
        <v>2001</v>
      </c>
      <c r="F772" s="7">
        <f t="shared" si="100"/>
        <v>7</v>
      </c>
      <c r="G772" s="7">
        <f t="shared" si="101"/>
        <v>31</v>
      </c>
      <c r="H772" s="7">
        <f t="shared" si="102"/>
        <v>10</v>
      </c>
      <c r="I772" s="7">
        <f t="shared" si="103"/>
        <v>8</v>
      </c>
      <c r="J772" s="7">
        <f t="shared" si="104"/>
        <v>31</v>
      </c>
      <c r="K772" s="6">
        <f t="shared" si="105"/>
        <v>3</v>
      </c>
    </row>
    <row r="773" spans="1:11" x14ac:dyDescent="0.25">
      <c r="A773" s="8" t="s">
        <v>786</v>
      </c>
      <c r="B773" s="10">
        <v>39977.205024421295</v>
      </c>
      <c r="C773" s="5">
        <v>4</v>
      </c>
      <c r="D773" s="6" t="b">
        <f t="shared" ca="1" si="98"/>
        <v>0</v>
      </c>
      <c r="E773" s="7">
        <f t="shared" si="99"/>
        <v>2009</v>
      </c>
      <c r="F773" s="7">
        <f t="shared" si="100"/>
        <v>6</v>
      </c>
      <c r="G773" s="7">
        <f t="shared" si="101"/>
        <v>13</v>
      </c>
      <c r="H773" s="7">
        <f t="shared" si="102"/>
        <v>4</v>
      </c>
      <c r="I773" s="7">
        <f t="shared" si="103"/>
        <v>55</v>
      </c>
      <c r="J773" s="7">
        <f t="shared" si="104"/>
        <v>24</v>
      </c>
      <c r="K773" s="6">
        <f t="shared" si="105"/>
        <v>7</v>
      </c>
    </row>
    <row r="774" spans="1:11" x14ac:dyDescent="0.25">
      <c r="A774" s="8" t="s">
        <v>787</v>
      </c>
      <c r="B774" s="10">
        <v>42297.461679513894</v>
      </c>
      <c r="C774" s="5">
        <v>5</v>
      </c>
      <c r="D774" s="6" t="b">
        <f t="shared" ca="1" si="98"/>
        <v>0</v>
      </c>
      <c r="E774" s="7">
        <f t="shared" si="99"/>
        <v>2015</v>
      </c>
      <c r="F774" s="7">
        <f t="shared" si="100"/>
        <v>10</v>
      </c>
      <c r="G774" s="7">
        <f t="shared" si="101"/>
        <v>20</v>
      </c>
      <c r="H774" s="7">
        <f t="shared" si="102"/>
        <v>11</v>
      </c>
      <c r="I774" s="7">
        <f t="shared" si="103"/>
        <v>4</v>
      </c>
      <c r="J774" s="7">
        <f t="shared" si="104"/>
        <v>43</v>
      </c>
      <c r="K774" s="6">
        <f t="shared" si="105"/>
        <v>3</v>
      </c>
    </row>
    <row r="775" spans="1:11" x14ac:dyDescent="0.25">
      <c r="A775" s="8" t="s">
        <v>788</v>
      </c>
      <c r="B775" s="10">
        <v>41157.450452662037</v>
      </c>
      <c r="C775" s="5">
        <v>1</v>
      </c>
      <c r="D775" s="6" t="b">
        <f t="shared" ca="1" si="98"/>
        <v>0</v>
      </c>
      <c r="E775" s="7">
        <f t="shared" si="99"/>
        <v>2012</v>
      </c>
      <c r="F775" s="7">
        <f t="shared" si="100"/>
        <v>9</v>
      </c>
      <c r="G775" s="7">
        <f t="shared" si="101"/>
        <v>5</v>
      </c>
      <c r="H775" s="7">
        <f t="shared" si="102"/>
        <v>10</v>
      </c>
      <c r="I775" s="7">
        <f t="shared" si="103"/>
        <v>48</v>
      </c>
      <c r="J775" s="7">
        <f t="shared" si="104"/>
        <v>36</v>
      </c>
      <c r="K775" s="6">
        <f t="shared" si="105"/>
        <v>4</v>
      </c>
    </row>
    <row r="776" spans="1:11" x14ac:dyDescent="0.25">
      <c r="A776" s="8" t="s">
        <v>789</v>
      </c>
      <c r="B776" s="10">
        <v>42898.013704976853</v>
      </c>
      <c r="C776" s="5">
        <v>2</v>
      </c>
      <c r="D776" s="6" t="b">
        <f t="shared" ca="1" si="98"/>
        <v>0</v>
      </c>
      <c r="E776" s="7">
        <f t="shared" si="99"/>
        <v>2017</v>
      </c>
      <c r="F776" s="7">
        <f t="shared" si="100"/>
        <v>6</v>
      </c>
      <c r="G776" s="7">
        <f t="shared" si="101"/>
        <v>12</v>
      </c>
      <c r="H776" s="7">
        <f t="shared" si="102"/>
        <v>0</v>
      </c>
      <c r="I776" s="7">
        <f t="shared" si="103"/>
        <v>19</v>
      </c>
      <c r="J776" s="7">
        <f t="shared" si="104"/>
        <v>24</v>
      </c>
      <c r="K776" s="6">
        <f t="shared" si="105"/>
        <v>2</v>
      </c>
    </row>
    <row r="777" spans="1:11" x14ac:dyDescent="0.25">
      <c r="A777" s="8" t="s">
        <v>790</v>
      </c>
      <c r="B777" s="10">
        <v>40893.829167939817</v>
      </c>
      <c r="C777" s="5">
        <v>2</v>
      </c>
      <c r="D777" s="6" t="b">
        <f t="shared" ca="1" si="98"/>
        <v>0</v>
      </c>
      <c r="E777" s="7">
        <f t="shared" si="99"/>
        <v>2011</v>
      </c>
      <c r="F777" s="7">
        <f t="shared" si="100"/>
        <v>12</v>
      </c>
      <c r="G777" s="7">
        <f t="shared" si="101"/>
        <v>16</v>
      </c>
      <c r="H777" s="7">
        <f t="shared" si="102"/>
        <v>19</v>
      </c>
      <c r="I777" s="7">
        <f t="shared" si="103"/>
        <v>54</v>
      </c>
      <c r="J777" s="7">
        <f t="shared" si="104"/>
        <v>51</v>
      </c>
      <c r="K777" s="6">
        <f t="shared" si="105"/>
        <v>6</v>
      </c>
    </row>
    <row r="778" spans="1:11" x14ac:dyDescent="0.25">
      <c r="A778" s="8" t="s">
        <v>791</v>
      </c>
      <c r="B778" s="10">
        <v>40370.702975810185</v>
      </c>
      <c r="C778" s="5">
        <v>5</v>
      </c>
      <c r="D778" s="6" t="b">
        <f t="shared" ca="1" si="98"/>
        <v>0</v>
      </c>
      <c r="E778" s="7">
        <f t="shared" si="99"/>
        <v>2010</v>
      </c>
      <c r="F778" s="7">
        <f t="shared" si="100"/>
        <v>7</v>
      </c>
      <c r="G778" s="7">
        <f t="shared" si="101"/>
        <v>11</v>
      </c>
      <c r="H778" s="7">
        <f t="shared" si="102"/>
        <v>16</v>
      </c>
      <c r="I778" s="7">
        <f t="shared" si="103"/>
        <v>52</v>
      </c>
      <c r="J778" s="7">
        <f t="shared" si="104"/>
        <v>29</v>
      </c>
      <c r="K778" s="6">
        <f t="shared" si="105"/>
        <v>1</v>
      </c>
    </row>
    <row r="779" spans="1:11" x14ac:dyDescent="0.25">
      <c r="A779" s="8" t="s">
        <v>792</v>
      </c>
      <c r="B779" s="10">
        <v>37163.889873958331</v>
      </c>
      <c r="C779" s="5">
        <v>4</v>
      </c>
      <c r="D779" s="6" t="b">
        <f t="shared" ca="1" si="98"/>
        <v>0</v>
      </c>
      <c r="E779" s="7">
        <f t="shared" si="99"/>
        <v>2001</v>
      </c>
      <c r="F779" s="7">
        <f t="shared" si="100"/>
        <v>9</v>
      </c>
      <c r="G779" s="7">
        <f t="shared" si="101"/>
        <v>29</v>
      </c>
      <c r="H779" s="7">
        <f t="shared" si="102"/>
        <v>21</v>
      </c>
      <c r="I779" s="7">
        <f t="shared" si="103"/>
        <v>21</v>
      </c>
      <c r="J779" s="7">
        <f t="shared" si="104"/>
        <v>39</v>
      </c>
      <c r="K779" s="6">
        <f t="shared" si="105"/>
        <v>7</v>
      </c>
    </row>
    <row r="780" spans="1:11" x14ac:dyDescent="0.25">
      <c r="A780" s="8" t="s">
        <v>793</v>
      </c>
      <c r="B780" s="10">
        <v>41152.298438773149</v>
      </c>
      <c r="C780" s="5">
        <v>5</v>
      </c>
      <c r="D780" s="6" t="b">
        <f t="shared" ca="1" si="98"/>
        <v>0</v>
      </c>
      <c r="E780" s="7">
        <f t="shared" si="99"/>
        <v>2012</v>
      </c>
      <c r="F780" s="7">
        <f t="shared" si="100"/>
        <v>8</v>
      </c>
      <c r="G780" s="7">
        <f t="shared" si="101"/>
        <v>31</v>
      </c>
      <c r="H780" s="7">
        <f t="shared" si="102"/>
        <v>7</v>
      </c>
      <c r="I780" s="7">
        <f t="shared" si="103"/>
        <v>9</v>
      </c>
      <c r="J780" s="7">
        <f t="shared" si="104"/>
        <v>35</v>
      </c>
      <c r="K780" s="6">
        <f t="shared" si="105"/>
        <v>6</v>
      </c>
    </row>
    <row r="781" spans="1:11" x14ac:dyDescent="0.25">
      <c r="A781" s="8" t="s">
        <v>794</v>
      </c>
      <c r="B781" s="10">
        <v>38186.489364699075</v>
      </c>
      <c r="C781" s="5">
        <v>3</v>
      </c>
      <c r="D781" s="6" t="b">
        <f t="shared" ca="1" si="98"/>
        <v>0</v>
      </c>
      <c r="E781" s="7">
        <f t="shared" si="99"/>
        <v>2004</v>
      </c>
      <c r="F781" s="7">
        <f t="shared" si="100"/>
        <v>7</v>
      </c>
      <c r="G781" s="7">
        <f t="shared" si="101"/>
        <v>18</v>
      </c>
      <c r="H781" s="7">
        <f t="shared" si="102"/>
        <v>11</v>
      </c>
      <c r="I781" s="7">
        <f t="shared" si="103"/>
        <v>44</v>
      </c>
      <c r="J781" s="7">
        <f t="shared" si="104"/>
        <v>30</v>
      </c>
      <c r="K781" s="6">
        <f t="shared" si="105"/>
        <v>1</v>
      </c>
    </row>
    <row r="782" spans="1:11" x14ac:dyDescent="0.25">
      <c r="A782" s="8" t="s">
        <v>795</v>
      </c>
      <c r="B782" s="10">
        <v>35178.013890162038</v>
      </c>
      <c r="C782" s="5">
        <v>2</v>
      </c>
      <c r="D782" s="6" t="b">
        <f t="shared" ca="1" si="98"/>
        <v>0</v>
      </c>
      <c r="E782" s="7">
        <f t="shared" si="99"/>
        <v>1996</v>
      </c>
      <c r="F782" s="7">
        <f t="shared" si="100"/>
        <v>4</v>
      </c>
      <c r="G782" s="7">
        <f t="shared" si="101"/>
        <v>23</v>
      </c>
      <c r="H782" s="7">
        <f t="shared" si="102"/>
        <v>0</v>
      </c>
      <c r="I782" s="7">
        <f t="shared" si="103"/>
        <v>20</v>
      </c>
      <c r="J782" s="7">
        <f t="shared" si="104"/>
        <v>17</v>
      </c>
      <c r="K782" s="6">
        <f t="shared" si="105"/>
        <v>3</v>
      </c>
    </row>
    <row r="783" spans="1:11" x14ac:dyDescent="0.25">
      <c r="A783" s="8" t="s">
        <v>796</v>
      </c>
      <c r="B783" s="10">
        <v>41694.153022106482</v>
      </c>
      <c r="C783" s="5">
        <v>4</v>
      </c>
      <c r="D783" s="6" t="b">
        <f t="shared" ca="1" si="98"/>
        <v>0</v>
      </c>
      <c r="E783" s="7">
        <f t="shared" si="99"/>
        <v>2014</v>
      </c>
      <c r="F783" s="7">
        <f t="shared" si="100"/>
        <v>2</v>
      </c>
      <c r="G783" s="7">
        <f t="shared" si="101"/>
        <v>24</v>
      </c>
      <c r="H783" s="7">
        <f t="shared" si="102"/>
        <v>3</v>
      </c>
      <c r="I783" s="7">
        <f t="shared" si="103"/>
        <v>40</v>
      </c>
      <c r="J783" s="7">
        <f t="shared" si="104"/>
        <v>9</v>
      </c>
      <c r="K783" s="6">
        <f t="shared" si="105"/>
        <v>2</v>
      </c>
    </row>
    <row r="784" spans="1:11" x14ac:dyDescent="0.25">
      <c r="A784" s="8" t="s">
        <v>797</v>
      </c>
      <c r="B784" s="10">
        <v>41710.247478124998</v>
      </c>
      <c r="C784" s="5">
        <v>4</v>
      </c>
      <c r="D784" s="6" t="b">
        <f t="shared" ca="1" si="98"/>
        <v>0</v>
      </c>
      <c r="E784" s="7">
        <f t="shared" si="99"/>
        <v>2014</v>
      </c>
      <c r="F784" s="7">
        <f t="shared" si="100"/>
        <v>3</v>
      </c>
      <c r="G784" s="7">
        <f t="shared" si="101"/>
        <v>12</v>
      </c>
      <c r="H784" s="7">
        <f t="shared" si="102"/>
        <v>5</v>
      </c>
      <c r="I784" s="7">
        <f t="shared" si="103"/>
        <v>56</v>
      </c>
      <c r="J784" s="7">
        <f t="shared" si="104"/>
        <v>11</v>
      </c>
      <c r="K784" s="6">
        <f t="shared" si="105"/>
        <v>4</v>
      </c>
    </row>
    <row r="785" spans="1:11" x14ac:dyDescent="0.25">
      <c r="A785" s="8" t="s">
        <v>798</v>
      </c>
      <c r="B785" s="10">
        <v>41016.927535995368</v>
      </c>
      <c r="C785" s="5">
        <v>5</v>
      </c>
      <c r="D785" s="6" t="b">
        <f t="shared" ca="1" si="98"/>
        <v>0</v>
      </c>
      <c r="E785" s="7">
        <f t="shared" si="99"/>
        <v>2012</v>
      </c>
      <c r="F785" s="7">
        <f t="shared" si="100"/>
        <v>4</v>
      </c>
      <c r="G785" s="7">
        <f t="shared" si="101"/>
        <v>17</v>
      </c>
      <c r="H785" s="7">
        <f t="shared" si="102"/>
        <v>22</v>
      </c>
      <c r="I785" s="7">
        <f t="shared" si="103"/>
        <v>15</v>
      </c>
      <c r="J785" s="7">
        <f t="shared" si="104"/>
        <v>16</v>
      </c>
      <c r="K785" s="6">
        <f t="shared" si="105"/>
        <v>3</v>
      </c>
    </row>
    <row r="786" spans="1:11" x14ac:dyDescent="0.25">
      <c r="A786" s="8" t="s">
        <v>799</v>
      </c>
      <c r="B786" s="10">
        <v>39111.252651736111</v>
      </c>
      <c r="C786" s="5">
        <v>4</v>
      </c>
      <c r="D786" s="6" t="b">
        <f t="shared" ca="1" si="98"/>
        <v>0</v>
      </c>
      <c r="E786" s="7">
        <f t="shared" si="99"/>
        <v>2007</v>
      </c>
      <c r="F786" s="7">
        <f t="shared" si="100"/>
        <v>1</v>
      </c>
      <c r="G786" s="7">
        <f t="shared" si="101"/>
        <v>29</v>
      </c>
      <c r="H786" s="7">
        <f t="shared" si="102"/>
        <v>6</v>
      </c>
      <c r="I786" s="7">
        <f t="shared" si="103"/>
        <v>3</v>
      </c>
      <c r="J786" s="7">
        <f t="shared" si="104"/>
        <v>5</v>
      </c>
      <c r="K786" s="6">
        <f t="shared" si="105"/>
        <v>2</v>
      </c>
    </row>
    <row r="787" spans="1:11" x14ac:dyDescent="0.25">
      <c r="A787" s="8" t="s">
        <v>800</v>
      </c>
      <c r="B787" s="10">
        <v>37038.612640162035</v>
      </c>
      <c r="C787" s="5">
        <v>1</v>
      </c>
      <c r="D787" s="6" t="b">
        <f t="shared" ca="1" si="98"/>
        <v>0</v>
      </c>
      <c r="E787" s="7">
        <f t="shared" si="99"/>
        <v>2001</v>
      </c>
      <c r="F787" s="7">
        <f t="shared" si="100"/>
        <v>5</v>
      </c>
      <c r="G787" s="7">
        <f t="shared" si="101"/>
        <v>27</v>
      </c>
      <c r="H787" s="7">
        <f t="shared" si="102"/>
        <v>14</v>
      </c>
      <c r="I787" s="7">
        <f t="shared" si="103"/>
        <v>42</v>
      </c>
      <c r="J787" s="7">
        <f t="shared" si="104"/>
        <v>22</v>
      </c>
      <c r="K787" s="6">
        <f t="shared" si="105"/>
        <v>1</v>
      </c>
    </row>
    <row r="788" spans="1:11" x14ac:dyDescent="0.25">
      <c r="A788" s="8" t="s">
        <v>801</v>
      </c>
      <c r="B788" s="10">
        <v>35129.139538310184</v>
      </c>
      <c r="C788" s="5">
        <v>2</v>
      </c>
      <c r="D788" s="6" t="b">
        <f t="shared" ca="1" si="98"/>
        <v>0</v>
      </c>
      <c r="E788" s="7">
        <f t="shared" si="99"/>
        <v>1996</v>
      </c>
      <c r="F788" s="7">
        <f t="shared" si="100"/>
        <v>3</v>
      </c>
      <c r="G788" s="7">
        <f t="shared" si="101"/>
        <v>5</v>
      </c>
      <c r="H788" s="7">
        <f t="shared" si="102"/>
        <v>3</v>
      </c>
      <c r="I788" s="7">
        <f t="shared" si="103"/>
        <v>20</v>
      </c>
      <c r="J788" s="7">
        <f t="shared" si="104"/>
        <v>10</v>
      </c>
      <c r="K788" s="6">
        <f t="shared" si="105"/>
        <v>3</v>
      </c>
    </row>
    <row r="789" spans="1:11" x14ac:dyDescent="0.25">
      <c r="A789" s="8" t="s">
        <v>802</v>
      </c>
      <c r="B789" s="10">
        <v>34367.414931828702</v>
      </c>
      <c r="C789" s="5">
        <v>2</v>
      </c>
      <c r="D789" s="6" t="b">
        <f t="shared" ca="1" si="98"/>
        <v>0</v>
      </c>
      <c r="E789" s="7">
        <f t="shared" si="99"/>
        <v>1994</v>
      </c>
      <c r="F789" s="7">
        <f t="shared" si="100"/>
        <v>2</v>
      </c>
      <c r="G789" s="7">
        <f t="shared" si="101"/>
        <v>2</v>
      </c>
      <c r="H789" s="7">
        <f t="shared" si="102"/>
        <v>9</v>
      </c>
      <c r="I789" s="7">
        <f t="shared" si="103"/>
        <v>57</v>
      </c>
      <c r="J789" s="7">
        <f t="shared" si="104"/>
        <v>6</v>
      </c>
      <c r="K789" s="6">
        <f t="shared" si="105"/>
        <v>4</v>
      </c>
    </row>
    <row r="790" spans="1:11" x14ac:dyDescent="0.25">
      <c r="A790" s="8" t="s">
        <v>803</v>
      </c>
      <c r="B790" s="10">
        <v>33819.547987384263</v>
      </c>
      <c r="C790" s="5">
        <v>3</v>
      </c>
      <c r="D790" s="6" t="b">
        <f t="shared" ca="1" si="98"/>
        <v>0</v>
      </c>
      <c r="E790" s="7">
        <f t="shared" si="99"/>
        <v>1992</v>
      </c>
      <c r="F790" s="7">
        <f t="shared" si="100"/>
        <v>8</v>
      </c>
      <c r="G790" s="7">
        <f t="shared" si="101"/>
        <v>3</v>
      </c>
      <c r="H790" s="7">
        <f t="shared" si="102"/>
        <v>13</v>
      </c>
      <c r="I790" s="7">
        <f t="shared" si="103"/>
        <v>9</v>
      </c>
      <c r="J790" s="7">
        <f t="shared" si="104"/>
        <v>32</v>
      </c>
      <c r="K790" s="6">
        <f t="shared" si="105"/>
        <v>2</v>
      </c>
    </row>
    <row r="791" spans="1:11" x14ac:dyDescent="0.25">
      <c r="A791" s="8" t="s">
        <v>804</v>
      </c>
      <c r="B791" s="10">
        <v>40540.483531365739</v>
      </c>
      <c r="C791" s="5">
        <v>1</v>
      </c>
      <c r="D791" s="6" t="b">
        <f t="shared" ca="1" si="98"/>
        <v>0</v>
      </c>
      <c r="E791" s="7">
        <f t="shared" si="99"/>
        <v>2010</v>
      </c>
      <c r="F791" s="7">
        <f t="shared" si="100"/>
        <v>12</v>
      </c>
      <c r="G791" s="7">
        <f t="shared" si="101"/>
        <v>28</v>
      </c>
      <c r="H791" s="7">
        <f t="shared" si="102"/>
        <v>11</v>
      </c>
      <c r="I791" s="7">
        <f t="shared" si="103"/>
        <v>36</v>
      </c>
      <c r="J791" s="7">
        <f t="shared" si="104"/>
        <v>53</v>
      </c>
      <c r="K791" s="6">
        <f t="shared" si="105"/>
        <v>3</v>
      </c>
    </row>
    <row r="792" spans="1:11" x14ac:dyDescent="0.25">
      <c r="A792" s="8" t="s">
        <v>805</v>
      </c>
      <c r="B792" s="10">
        <v>39595.570591550924</v>
      </c>
      <c r="C792" s="5">
        <v>3</v>
      </c>
      <c r="D792" s="6" t="b">
        <f t="shared" ca="1" si="98"/>
        <v>0</v>
      </c>
      <c r="E792" s="7">
        <f t="shared" si="99"/>
        <v>2008</v>
      </c>
      <c r="F792" s="7">
        <f t="shared" si="100"/>
        <v>5</v>
      </c>
      <c r="G792" s="7">
        <f t="shared" si="101"/>
        <v>27</v>
      </c>
      <c r="H792" s="7">
        <f t="shared" si="102"/>
        <v>13</v>
      </c>
      <c r="I792" s="7">
        <f t="shared" si="103"/>
        <v>41</v>
      </c>
      <c r="J792" s="7">
        <f t="shared" si="104"/>
        <v>22</v>
      </c>
      <c r="K792" s="6">
        <f t="shared" si="105"/>
        <v>3</v>
      </c>
    </row>
    <row r="793" spans="1:11" x14ac:dyDescent="0.25">
      <c r="A793" s="8" t="s">
        <v>806</v>
      </c>
      <c r="B793" s="10">
        <v>41978.523751273147</v>
      </c>
      <c r="C793" s="5">
        <v>2</v>
      </c>
      <c r="D793" s="6" t="b">
        <f t="shared" ca="1" si="98"/>
        <v>0</v>
      </c>
      <c r="E793" s="7">
        <f t="shared" si="99"/>
        <v>2014</v>
      </c>
      <c r="F793" s="7">
        <f t="shared" si="100"/>
        <v>12</v>
      </c>
      <c r="G793" s="7">
        <f t="shared" si="101"/>
        <v>5</v>
      </c>
      <c r="H793" s="7">
        <f t="shared" si="102"/>
        <v>12</v>
      </c>
      <c r="I793" s="7">
        <f t="shared" si="103"/>
        <v>34</v>
      </c>
      <c r="J793" s="7">
        <f t="shared" si="104"/>
        <v>49</v>
      </c>
      <c r="K793" s="6">
        <f t="shared" si="105"/>
        <v>6</v>
      </c>
    </row>
    <row r="794" spans="1:11" x14ac:dyDescent="0.25">
      <c r="A794" s="8" t="s">
        <v>807</v>
      </c>
      <c r="B794" s="10">
        <v>37328.394549884259</v>
      </c>
      <c r="C794" s="5">
        <v>1</v>
      </c>
      <c r="D794" s="6" t="b">
        <f t="shared" ca="1" si="98"/>
        <v>0</v>
      </c>
      <c r="E794" s="7">
        <f t="shared" si="99"/>
        <v>2002</v>
      </c>
      <c r="F794" s="7">
        <f t="shared" si="100"/>
        <v>3</v>
      </c>
      <c r="G794" s="7">
        <f t="shared" si="101"/>
        <v>13</v>
      </c>
      <c r="H794" s="7">
        <f t="shared" si="102"/>
        <v>9</v>
      </c>
      <c r="I794" s="7">
        <f t="shared" si="103"/>
        <v>28</v>
      </c>
      <c r="J794" s="7">
        <f t="shared" si="104"/>
        <v>11</v>
      </c>
      <c r="K794" s="6">
        <f t="shared" si="105"/>
        <v>4</v>
      </c>
    </row>
    <row r="795" spans="1:11" x14ac:dyDescent="0.25">
      <c r="A795" s="8" t="s">
        <v>808</v>
      </c>
      <c r="B795" s="10">
        <v>36095.241621643523</v>
      </c>
      <c r="C795" s="5">
        <v>4</v>
      </c>
      <c r="D795" s="6" t="b">
        <f t="shared" ca="1" si="98"/>
        <v>0</v>
      </c>
      <c r="E795" s="7">
        <f t="shared" si="99"/>
        <v>1998</v>
      </c>
      <c r="F795" s="7">
        <f t="shared" si="100"/>
        <v>10</v>
      </c>
      <c r="G795" s="7">
        <f t="shared" si="101"/>
        <v>27</v>
      </c>
      <c r="H795" s="7">
        <f t="shared" si="102"/>
        <v>5</v>
      </c>
      <c r="I795" s="7">
        <f t="shared" si="103"/>
        <v>47</v>
      </c>
      <c r="J795" s="7">
        <f t="shared" si="104"/>
        <v>44</v>
      </c>
      <c r="K795" s="6">
        <f t="shared" si="105"/>
        <v>3</v>
      </c>
    </row>
    <row r="796" spans="1:11" x14ac:dyDescent="0.25">
      <c r="A796" s="8" t="s">
        <v>809</v>
      </c>
      <c r="B796" s="10">
        <v>42199.95115868056</v>
      </c>
      <c r="C796" s="5">
        <v>2</v>
      </c>
      <c r="D796" s="6" t="b">
        <f t="shared" ca="1" si="98"/>
        <v>0</v>
      </c>
      <c r="E796" s="7">
        <f t="shared" si="99"/>
        <v>2015</v>
      </c>
      <c r="F796" s="7">
        <f t="shared" si="100"/>
        <v>7</v>
      </c>
      <c r="G796" s="7">
        <f t="shared" si="101"/>
        <v>14</v>
      </c>
      <c r="H796" s="7">
        <f t="shared" si="102"/>
        <v>22</v>
      </c>
      <c r="I796" s="7">
        <f t="shared" si="103"/>
        <v>49</v>
      </c>
      <c r="J796" s="7">
        <f t="shared" si="104"/>
        <v>29</v>
      </c>
      <c r="K796" s="6">
        <f t="shared" si="105"/>
        <v>3</v>
      </c>
    </row>
    <row r="797" spans="1:11" x14ac:dyDescent="0.25">
      <c r="A797" s="8" t="s">
        <v>810</v>
      </c>
      <c r="B797" s="10">
        <v>38444.858450347223</v>
      </c>
      <c r="C797" s="5">
        <v>2</v>
      </c>
      <c r="D797" s="6" t="b">
        <f t="shared" ca="1" si="98"/>
        <v>0</v>
      </c>
      <c r="E797" s="7">
        <f t="shared" si="99"/>
        <v>2005</v>
      </c>
      <c r="F797" s="7">
        <f t="shared" si="100"/>
        <v>4</v>
      </c>
      <c r="G797" s="7">
        <f t="shared" si="101"/>
        <v>2</v>
      </c>
      <c r="H797" s="7">
        <f t="shared" si="102"/>
        <v>20</v>
      </c>
      <c r="I797" s="7">
        <f t="shared" si="103"/>
        <v>36</v>
      </c>
      <c r="J797" s="7">
        <f t="shared" si="104"/>
        <v>14</v>
      </c>
      <c r="K797" s="6">
        <f t="shared" si="105"/>
        <v>7</v>
      </c>
    </row>
    <row r="798" spans="1:11" x14ac:dyDescent="0.25">
      <c r="A798" s="8" t="s">
        <v>811</v>
      </c>
      <c r="B798" s="10">
        <v>35799.040938773149</v>
      </c>
      <c r="C798" s="5">
        <v>2</v>
      </c>
      <c r="D798" s="6" t="b">
        <f t="shared" ca="1" si="98"/>
        <v>0</v>
      </c>
      <c r="E798" s="7">
        <f t="shared" si="99"/>
        <v>1998</v>
      </c>
      <c r="F798" s="7">
        <f t="shared" si="100"/>
        <v>1</v>
      </c>
      <c r="G798" s="7">
        <f t="shared" si="101"/>
        <v>4</v>
      </c>
      <c r="H798" s="7">
        <f t="shared" si="102"/>
        <v>0</v>
      </c>
      <c r="I798" s="7">
        <f t="shared" si="103"/>
        <v>58</v>
      </c>
      <c r="J798" s="7">
        <f t="shared" si="104"/>
        <v>2</v>
      </c>
      <c r="K798" s="6">
        <f t="shared" si="105"/>
        <v>1</v>
      </c>
    </row>
    <row r="799" spans="1:11" x14ac:dyDescent="0.25">
      <c r="A799" s="8" t="s">
        <v>812</v>
      </c>
      <c r="B799" s="10">
        <v>34921.483681828708</v>
      </c>
      <c r="C799" s="5">
        <v>4</v>
      </c>
      <c r="D799" s="6" t="b">
        <f t="shared" ca="1" si="98"/>
        <v>0</v>
      </c>
      <c r="E799" s="7">
        <f t="shared" si="99"/>
        <v>1995</v>
      </c>
      <c r="F799" s="7">
        <f t="shared" si="100"/>
        <v>8</v>
      </c>
      <c r="G799" s="7">
        <f t="shared" si="101"/>
        <v>10</v>
      </c>
      <c r="H799" s="7">
        <f t="shared" si="102"/>
        <v>11</v>
      </c>
      <c r="I799" s="7">
        <f t="shared" si="103"/>
        <v>36</v>
      </c>
      <c r="J799" s="7">
        <f t="shared" si="104"/>
        <v>32</v>
      </c>
      <c r="K799" s="6">
        <f t="shared" si="105"/>
        <v>5</v>
      </c>
    </row>
    <row r="800" spans="1:11" x14ac:dyDescent="0.25">
      <c r="A800" s="8" t="s">
        <v>813</v>
      </c>
      <c r="B800" s="10">
        <v>42508.528068402782</v>
      </c>
      <c r="C800" s="5">
        <v>1</v>
      </c>
      <c r="D800" s="6" t="b">
        <f t="shared" ca="1" si="98"/>
        <v>0</v>
      </c>
      <c r="E800" s="7">
        <f t="shared" si="99"/>
        <v>2016</v>
      </c>
      <c r="F800" s="7">
        <f t="shared" si="100"/>
        <v>5</v>
      </c>
      <c r="G800" s="7">
        <f t="shared" si="101"/>
        <v>18</v>
      </c>
      <c r="H800" s="7">
        <f t="shared" si="102"/>
        <v>12</v>
      </c>
      <c r="I800" s="7">
        <f t="shared" si="103"/>
        <v>40</v>
      </c>
      <c r="J800" s="7">
        <f t="shared" si="104"/>
        <v>21</v>
      </c>
      <c r="K800" s="6">
        <f t="shared" si="105"/>
        <v>4</v>
      </c>
    </row>
    <row r="801" spans="1:11" x14ac:dyDescent="0.25">
      <c r="A801" s="8" t="s">
        <v>814</v>
      </c>
      <c r="B801" s="10">
        <v>42347.284341550927</v>
      </c>
      <c r="C801" s="5">
        <v>4</v>
      </c>
      <c r="D801" s="6" t="b">
        <f t="shared" ca="1" si="98"/>
        <v>0</v>
      </c>
      <c r="E801" s="7">
        <f t="shared" si="99"/>
        <v>2015</v>
      </c>
      <c r="F801" s="7">
        <f t="shared" si="100"/>
        <v>12</v>
      </c>
      <c r="G801" s="7">
        <f t="shared" si="101"/>
        <v>9</v>
      </c>
      <c r="H801" s="7">
        <f t="shared" si="102"/>
        <v>6</v>
      </c>
      <c r="I801" s="7">
        <f t="shared" si="103"/>
        <v>49</v>
      </c>
      <c r="J801" s="7">
        <f t="shared" si="104"/>
        <v>50</v>
      </c>
      <c r="K801" s="6">
        <f t="shared" si="105"/>
        <v>4</v>
      </c>
    </row>
    <row r="802" spans="1:11" x14ac:dyDescent="0.25">
      <c r="A802" s="8" t="s">
        <v>815</v>
      </c>
      <c r="B802" s="10">
        <v>42952.939167939818</v>
      </c>
      <c r="C802" s="5">
        <v>2</v>
      </c>
      <c r="D802" s="6" t="b">
        <f t="shared" ca="1" si="98"/>
        <v>0</v>
      </c>
      <c r="E802" s="7">
        <f t="shared" si="99"/>
        <v>2017</v>
      </c>
      <c r="F802" s="7">
        <f t="shared" si="100"/>
        <v>8</v>
      </c>
      <c r="G802" s="7">
        <f t="shared" si="101"/>
        <v>5</v>
      </c>
      <c r="H802" s="7">
        <f t="shared" si="102"/>
        <v>22</v>
      </c>
      <c r="I802" s="7">
        <f t="shared" si="103"/>
        <v>32</v>
      </c>
      <c r="J802" s="7">
        <f t="shared" si="104"/>
        <v>31</v>
      </c>
      <c r="K802" s="6">
        <f t="shared" si="105"/>
        <v>7</v>
      </c>
    </row>
    <row r="803" spans="1:11" x14ac:dyDescent="0.25">
      <c r="A803" s="8" t="s">
        <v>816</v>
      </c>
      <c r="B803" s="10">
        <v>35611.20588090278</v>
      </c>
      <c r="C803" s="5">
        <v>1</v>
      </c>
      <c r="D803" s="6" t="b">
        <f t="shared" ca="1" si="98"/>
        <v>0</v>
      </c>
      <c r="E803" s="7">
        <f t="shared" si="99"/>
        <v>1997</v>
      </c>
      <c r="F803" s="7">
        <f t="shared" si="100"/>
        <v>6</v>
      </c>
      <c r="G803" s="7">
        <f t="shared" si="101"/>
        <v>30</v>
      </c>
      <c r="H803" s="7">
        <f t="shared" si="102"/>
        <v>4</v>
      </c>
      <c r="I803" s="7">
        <f t="shared" si="103"/>
        <v>56</v>
      </c>
      <c r="J803" s="7">
        <f t="shared" si="104"/>
        <v>27</v>
      </c>
      <c r="K803" s="6">
        <f t="shared" si="105"/>
        <v>2</v>
      </c>
    </row>
    <row r="804" spans="1:11" x14ac:dyDescent="0.25">
      <c r="A804" s="8" t="s">
        <v>817</v>
      </c>
      <c r="B804" s="10">
        <v>42924.481181828705</v>
      </c>
      <c r="C804" s="5">
        <v>2</v>
      </c>
      <c r="D804" s="6" t="b">
        <f t="shared" ca="1" si="98"/>
        <v>0</v>
      </c>
      <c r="E804" s="7">
        <f t="shared" si="99"/>
        <v>2017</v>
      </c>
      <c r="F804" s="7">
        <f t="shared" si="100"/>
        <v>7</v>
      </c>
      <c r="G804" s="7">
        <f t="shared" si="101"/>
        <v>8</v>
      </c>
      <c r="H804" s="7">
        <f t="shared" si="102"/>
        <v>11</v>
      </c>
      <c r="I804" s="7">
        <f t="shared" si="103"/>
        <v>32</v>
      </c>
      <c r="J804" s="7">
        <f t="shared" si="104"/>
        <v>27</v>
      </c>
      <c r="K804" s="6">
        <f t="shared" si="105"/>
        <v>7</v>
      </c>
    </row>
    <row r="805" spans="1:11" x14ac:dyDescent="0.25">
      <c r="A805" s="8" t="s">
        <v>818</v>
      </c>
      <c r="B805" s="10">
        <v>34943.054654050924</v>
      </c>
      <c r="C805" s="5">
        <v>5</v>
      </c>
      <c r="D805" s="6" t="b">
        <f t="shared" ca="1" si="98"/>
        <v>0</v>
      </c>
      <c r="E805" s="7">
        <f t="shared" si="99"/>
        <v>1995</v>
      </c>
      <c r="F805" s="7">
        <f t="shared" si="100"/>
        <v>9</v>
      </c>
      <c r="G805" s="7">
        <f t="shared" si="101"/>
        <v>1</v>
      </c>
      <c r="H805" s="7">
        <f t="shared" si="102"/>
        <v>1</v>
      </c>
      <c r="I805" s="7">
        <f t="shared" si="103"/>
        <v>18</v>
      </c>
      <c r="J805" s="7">
        <f t="shared" si="104"/>
        <v>35</v>
      </c>
      <c r="K805" s="6">
        <f t="shared" si="105"/>
        <v>6</v>
      </c>
    </row>
    <row r="806" spans="1:11" x14ac:dyDescent="0.25">
      <c r="A806" s="8" t="s">
        <v>819</v>
      </c>
      <c r="B806" s="10">
        <v>33975.596066087965</v>
      </c>
      <c r="C806" s="5">
        <v>5</v>
      </c>
      <c r="D806" s="6" t="b">
        <f t="shared" ca="1" si="98"/>
        <v>0</v>
      </c>
      <c r="E806" s="7">
        <f t="shared" si="99"/>
        <v>1993</v>
      </c>
      <c r="F806" s="7">
        <f t="shared" si="100"/>
        <v>1</v>
      </c>
      <c r="G806" s="7">
        <f t="shared" si="101"/>
        <v>6</v>
      </c>
      <c r="H806" s="7">
        <f t="shared" si="102"/>
        <v>14</v>
      </c>
      <c r="I806" s="7">
        <f t="shared" si="103"/>
        <v>18</v>
      </c>
      <c r="J806" s="7">
        <f t="shared" si="104"/>
        <v>2</v>
      </c>
      <c r="K806" s="6">
        <f t="shared" si="105"/>
        <v>4</v>
      </c>
    </row>
    <row r="807" spans="1:11" x14ac:dyDescent="0.25">
      <c r="A807" s="8" t="s">
        <v>820</v>
      </c>
      <c r="B807" s="10">
        <v>33615.118716550925</v>
      </c>
      <c r="C807" s="5">
        <v>4</v>
      </c>
      <c r="D807" s="6" t="b">
        <f t="shared" ca="1" si="98"/>
        <v>0</v>
      </c>
      <c r="E807" s="7">
        <f t="shared" si="99"/>
        <v>1992</v>
      </c>
      <c r="F807" s="7">
        <f t="shared" si="100"/>
        <v>1</v>
      </c>
      <c r="G807" s="7">
        <f t="shared" si="101"/>
        <v>12</v>
      </c>
      <c r="H807" s="7">
        <f t="shared" si="102"/>
        <v>2</v>
      </c>
      <c r="I807" s="7">
        <f t="shared" si="103"/>
        <v>50</v>
      </c>
      <c r="J807" s="7">
        <f t="shared" si="104"/>
        <v>3</v>
      </c>
      <c r="K807" s="6">
        <f t="shared" si="105"/>
        <v>1</v>
      </c>
    </row>
    <row r="808" spans="1:11" x14ac:dyDescent="0.25">
      <c r="A808" s="8" t="s">
        <v>821</v>
      </c>
      <c r="B808" s="10">
        <v>41973.66478136574</v>
      </c>
      <c r="C808" s="5">
        <v>5</v>
      </c>
      <c r="D808" s="6" t="b">
        <f t="shared" ca="1" si="98"/>
        <v>0</v>
      </c>
      <c r="E808" s="7">
        <f t="shared" si="99"/>
        <v>2014</v>
      </c>
      <c r="F808" s="7">
        <f t="shared" si="100"/>
        <v>11</v>
      </c>
      <c r="G808" s="7">
        <f t="shared" si="101"/>
        <v>30</v>
      </c>
      <c r="H808" s="7">
        <f t="shared" si="102"/>
        <v>15</v>
      </c>
      <c r="I808" s="7">
        <f t="shared" si="103"/>
        <v>57</v>
      </c>
      <c r="J808" s="7">
        <f t="shared" si="104"/>
        <v>49</v>
      </c>
      <c r="K808" s="6">
        <f t="shared" si="105"/>
        <v>1</v>
      </c>
    </row>
    <row r="809" spans="1:11" x14ac:dyDescent="0.25">
      <c r="A809" s="8" t="s">
        <v>822</v>
      </c>
      <c r="B809" s="10">
        <v>39842.505024421298</v>
      </c>
      <c r="C809" s="5">
        <v>1</v>
      </c>
      <c r="D809" s="6" t="b">
        <f t="shared" ca="1" si="98"/>
        <v>0</v>
      </c>
      <c r="E809" s="7">
        <f t="shared" si="99"/>
        <v>2009</v>
      </c>
      <c r="F809" s="7">
        <f t="shared" si="100"/>
        <v>1</v>
      </c>
      <c r="G809" s="7">
        <f t="shared" si="101"/>
        <v>29</v>
      </c>
      <c r="H809" s="7">
        <f t="shared" si="102"/>
        <v>12</v>
      </c>
      <c r="I809" s="7">
        <f t="shared" si="103"/>
        <v>7</v>
      </c>
      <c r="J809" s="7">
        <f t="shared" si="104"/>
        <v>5</v>
      </c>
      <c r="K809" s="6">
        <f t="shared" si="105"/>
        <v>5</v>
      </c>
    </row>
    <row r="810" spans="1:11" x14ac:dyDescent="0.25">
      <c r="A810" s="8" t="s">
        <v>823</v>
      </c>
      <c r="B810" s="10">
        <v>41727.847015162035</v>
      </c>
      <c r="C810" s="5">
        <v>3</v>
      </c>
      <c r="D810" s="6" t="b">
        <f t="shared" ca="1" si="98"/>
        <v>0</v>
      </c>
      <c r="E810" s="7">
        <f t="shared" si="99"/>
        <v>2014</v>
      </c>
      <c r="F810" s="7">
        <f t="shared" si="100"/>
        <v>3</v>
      </c>
      <c r="G810" s="7">
        <f t="shared" si="101"/>
        <v>29</v>
      </c>
      <c r="H810" s="7">
        <f t="shared" si="102"/>
        <v>20</v>
      </c>
      <c r="I810" s="7">
        <f t="shared" si="103"/>
        <v>19</v>
      </c>
      <c r="J810" s="7">
        <f t="shared" si="104"/>
        <v>13</v>
      </c>
      <c r="K810" s="6">
        <f t="shared" si="105"/>
        <v>7</v>
      </c>
    </row>
    <row r="811" spans="1:11" x14ac:dyDescent="0.25">
      <c r="A811" s="8" t="s">
        <v>824</v>
      </c>
      <c r="B811" s="10">
        <v>36840.961008217593</v>
      </c>
      <c r="C811" s="5">
        <v>3</v>
      </c>
      <c r="D811" s="6" t="b">
        <f t="shared" ca="1" si="98"/>
        <v>0</v>
      </c>
      <c r="E811" s="7">
        <f t="shared" si="99"/>
        <v>2000</v>
      </c>
      <c r="F811" s="7">
        <f t="shared" si="100"/>
        <v>11</v>
      </c>
      <c r="G811" s="7">
        <f t="shared" si="101"/>
        <v>10</v>
      </c>
      <c r="H811" s="7">
        <f t="shared" si="102"/>
        <v>23</v>
      </c>
      <c r="I811" s="7">
        <f t="shared" si="103"/>
        <v>3</v>
      </c>
      <c r="J811" s="7">
        <f t="shared" si="104"/>
        <v>46</v>
      </c>
      <c r="K811" s="6">
        <f t="shared" si="105"/>
        <v>6</v>
      </c>
    </row>
    <row r="812" spans="1:11" x14ac:dyDescent="0.25">
      <c r="A812" s="8" t="s">
        <v>825</v>
      </c>
      <c r="B812" s="10">
        <v>39446.283392476857</v>
      </c>
      <c r="C812" s="5">
        <v>4</v>
      </c>
      <c r="D812" s="6" t="b">
        <f t="shared" ca="1" si="98"/>
        <v>0</v>
      </c>
      <c r="E812" s="7">
        <f t="shared" si="99"/>
        <v>2007</v>
      </c>
      <c r="F812" s="7">
        <f t="shared" si="100"/>
        <v>12</v>
      </c>
      <c r="G812" s="7">
        <f t="shared" si="101"/>
        <v>30</v>
      </c>
      <c r="H812" s="7">
        <f t="shared" si="102"/>
        <v>6</v>
      </c>
      <c r="I812" s="7">
        <f t="shared" si="103"/>
        <v>48</v>
      </c>
      <c r="J812" s="7">
        <f t="shared" si="104"/>
        <v>53</v>
      </c>
      <c r="K812" s="6">
        <f t="shared" si="105"/>
        <v>1</v>
      </c>
    </row>
    <row r="813" spans="1:11" x14ac:dyDescent="0.25">
      <c r="A813" s="8" t="s">
        <v>826</v>
      </c>
      <c r="B813" s="10">
        <v>34062.013218865744</v>
      </c>
      <c r="C813" s="5">
        <v>3</v>
      </c>
      <c r="D813" s="6" t="b">
        <f t="shared" ca="1" si="98"/>
        <v>0</v>
      </c>
      <c r="E813" s="7">
        <f t="shared" si="99"/>
        <v>1993</v>
      </c>
      <c r="F813" s="7">
        <f t="shared" si="100"/>
        <v>4</v>
      </c>
      <c r="G813" s="7">
        <f t="shared" si="101"/>
        <v>3</v>
      </c>
      <c r="H813" s="7">
        <f t="shared" si="102"/>
        <v>0</v>
      </c>
      <c r="I813" s="7">
        <f t="shared" si="103"/>
        <v>19</v>
      </c>
      <c r="J813" s="7">
        <f t="shared" si="104"/>
        <v>14</v>
      </c>
      <c r="K813" s="6">
        <f t="shared" si="105"/>
        <v>7</v>
      </c>
    </row>
    <row r="814" spans="1:11" x14ac:dyDescent="0.25">
      <c r="A814" s="8" t="s">
        <v>827</v>
      </c>
      <c r="B814" s="10">
        <v>39310.837941087964</v>
      </c>
      <c r="C814" s="5">
        <v>2</v>
      </c>
      <c r="D814" s="6" t="b">
        <f t="shared" ca="1" si="98"/>
        <v>0</v>
      </c>
      <c r="E814" s="7">
        <f t="shared" si="99"/>
        <v>2007</v>
      </c>
      <c r="F814" s="7">
        <f t="shared" si="100"/>
        <v>8</v>
      </c>
      <c r="G814" s="7">
        <f t="shared" si="101"/>
        <v>16</v>
      </c>
      <c r="H814" s="7">
        <f t="shared" si="102"/>
        <v>20</v>
      </c>
      <c r="I814" s="7">
        <f t="shared" si="103"/>
        <v>6</v>
      </c>
      <c r="J814" s="7">
        <f t="shared" si="104"/>
        <v>33</v>
      </c>
      <c r="K814" s="6">
        <f t="shared" si="105"/>
        <v>5</v>
      </c>
    </row>
    <row r="815" spans="1:11" x14ac:dyDescent="0.25">
      <c r="A815" s="8" t="s">
        <v>828</v>
      </c>
      <c r="B815" s="10">
        <v>39824.259387847225</v>
      </c>
      <c r="C815" s="5">
        <v>4</v>
      </c>
      <c r="D815" s="6" t="b">
        <f t="shared" ca="1" si="98"/>
        <v>0</v>
      </c>
      <c r="E815" s="7">
        <f t="shared" si="99"/>
        <v>2009</v>
      </c>
      <c r="F815" s="7">
        <f t="shared" si="100"/>
        <v>1</v>
      </c>
      <c r="G815" s="7">
        <f t="shared" si="101"/>
        <v>11</v>
      </c>
      <c r="H815" s="7">
        <f t="shared" si="102"/>
        <v>6</v>
      </c>
      <c r="I815" s="7">
        <f t="shared" si="103"/>
        <v>13</v>
      </c>
      <c r="J815" s="7">
        <f t="shared" si="104"/>
        <v>3</v>
      </c>
      <c r="K815" s="6">
        <f t="shared" si="105"/>
        <v>1</v>
      </c>
    </row>
    <row r="816" spans="1:11" x14ac:dyDescent="0.25">
      <c r="A816" s="8" t="s">
        <v>829</v>
      </c>
      <c r="B816" s="10">
        <v>40009.595024421295</v>
      </c>
      <c r="C816" s="5">
        <v>1</v>
      </c>
      <c r="D816" s="6" t="b">
        <f t="shared" ca="1" si="98"/>
        <v>0</v>
      </c>
      <c r="E816" s="7">
        <f t="shared" si="99"/>
        <v>2009</v>
      </c>
      <c r="F816" s="7">
        <f t="shared" si="100"/>
        <v>7</v>
      </c>
      <c r="G816" s="7">
        <f t="shared" si="101"/>
        <v>15</v>
      </c>
      <c r="H816" s="7">
        <f t="shared" si="102"/>
        <v>14</v>
      </c>
      <c r="I816" s="7">
        <f t="shared" si="103"/>
        <v>16</v>
      </c>
      <c r="J816" s="7">
        <f t="shared" si="104"/>
        <v>29</v>
      </c>
      <c r="K816" s="6">
        <f t="shared" si="105"/>
        <v>4</v>
      </c>
    </row>
    <row r="817" spans="1:11" x14ac:dyDescent="0.25">
      <c r="A817" s="8" t="s">
        <v>830</v>
      </c>
      <c r="B817" s="10">
        <v>33543.658311458334</v>
      </c>
      <c r="C817" s="5">
        <v>5</v>
      </c>
      <c r="D817" s="6" t="b">
        <f t="shared" ca="1" si="98"/>
        <v>0</v>
      </c>
      <c r="E817" s="7">
        <f t="shared" si="99"/>
        <v>1991</v>
      </c>
      <c r="F817" s="7">
        <f t="shared" si="100"/>
        <v>11</v>
      </c>
      <c r="G817" s="7">
        <f t="shared" si="101"/>
        <v>1</v>
      </c>
      <c r="H817" s="7">
        <f t="shared" si="102"/>
        <v>15</v>
      </c>
      <c r="I817" s="7">
        <f t="shared" si="103"/>
        <v>47</v>
      </c>
      <c r="J817" s="7">
        <f t="shared" si="104"/>
        <v>44</v>
      </c>
      <c r="K817" s="6">
        <f t="shared" si="105"/>
        <v>6</v>
      </c>
    </row>
    <row r="818" spans="1:11" x14ac:dyDescent="0.25">
      <c r="A818" s="8" t="s">
        <v>831</v>
      </c>
      <c r="B818" s="10">
        <v>33814.013820717591</v>
      </c>
      <c r="C818" s="5">
        <v>3</v>
      </c>
      <c r="D818" s="6" t="b">
        <f t="shared" ca="1" si="98"/>
        <v>0</v>
      </c>
      <c r="E818" s="7">
        <f t="shared" si="99"/>
        <v>1992</v>
      </c>
      <c r="F818" s="7">
        <f t="shared" si="100"/>
        <v>7</v>
      </c>
      <c r="G818" s="7">
        <f t="shared" si="101"/>
        <v>29</v>
      </c>
      <c r="H818" s="7">
        <f t="shared" si="102"/>
        <v>0</v>
      </c>
      <c r="I818" s="7">
        <f t="shared" si="103"/>
        <v>19</v>
      </c>
      <c r="J818" s="7">
        <f t="shared" si="104"/>
        <v>31</v>
      </c>
      <c r="K818" s="6">
        <f t="shared" si="105"/>
        <v>4</v>
      </c>
    </row>
    <row r="819" spans="1:11" x14ac:dyDescent="0.25">
      <c r="A819" s="8" t="s">
        <v>832</v>
      </c>
      <c r="B819" s="10">
        <v>37015.912038310184</v>
      </c>
      <c r="C819" s="5">
        <v>3</v>
      </c>
      <c r="D819" s="6" t="b">
        <f t="shared" ca="1" si="98"/>
        <v>0</v>
      </c>
      <c r="E819" s="7">
        <f t="shared" si="99"/>
        <v>2001</v>
      </c>
      <c r="F819" s="7">
        <f t="shared" si="100"/>
        <v>5</v>
      </c>
      <c r="G819" s="7">
        <f t="shared" si="101"/>
        <v>4</v>
      </c>
      <c r="H819" s="7">
        <f t="shared" si="102"/>
        <v>21</v>
      </c>
      <c r="I819" s="7">
        <f t="shared" si="103"/>
        <v>53</v>
      </c>
      <c r="J819" s="7">
        <f t="shared" si="104"/>
        <v>18</v>
      </c>
      <c r="K819" s="6">
        <f t="shared" si="105"/>
        <v>6</v>
      </c>
    </row>
    <row r="820" spans="1:11" x14ac:dyDescent="0.25">
      <c r="A820" s="8" t="s">
        <v>833</v>
      </c>
      <c r="B820" s="10">
        <v>40490.884005902779</v>
      </c>
      <c r="C820" s="5">
        <v>1</v>
      </c>
      <c r="D820" s="6" t="b">
        <f t="shared" ca="1" si="98"/>
        <v>0</v>
      </c>
      <c r="E820" s="7">
        <f t="shared" si="99"/>
        <v>2010</v>
      </c>
      <c r="F820" s="7">
        <f t="shared" si="100"/>
        <v>11</v>
      </c>
      <c r="G820" s="7">
        <f t="shared" si="101"/>
        <v>8</v>
      </c>
      <c r="H820" s="7">
        <f t="shared" si="102"/>
        <v>21</v>
      </c>
      <c r="I820" s="7">
        <f t="shared" si="103"/>
        <v>12</v>
      </c>
      <c r="J820" s="7">
        <f t="shared" si="104"/>
        <v>46</v>
      </c>
      <c r="K820" s="6">
        <f t="shared" si="105"/>
        <v>2</v>
      </c>
    </row>
    <row r="821" spans="1:11" x14ac:dyDescent="0.25">
      <c r="A821" s="8" t="s">
        <v>834</v>
      </c>
      <c r="B821" s="10">
        <v>39360.477998958333</v>
      </c>
      <c r="C821" s="5">
        <v>2</v>
      </c>
      <c r="D821" s="6" t="b">
        <f t="shared" ca="1" si="98"/>
        <v>0</v>
      </c>
      <c r="E821" s="7">
        <f t="shared" si="99"/>
        <v>2007</v>
      </c>
      <c r="F821" s="7">
        <f t="shared" si="100"/>
        <v>10</v>
      </c>
      <c r="G821" s="7">
        <f t="shared" si="101"/>
        <v>5</v>
      </c>
      <c r="H821" s="7">
        <f t="shared" si="102"/>
        <v>11</v>
      </c>
      <c r="I821" s="7">
        <f t="shared" si="103"/>
        <v>28</v>
      </c>
      <c r="J821" s="7">
        <f t="shared" si="104"/>
        <v>40</v>
      </c>
      <c r="K821" s="6">
        <f t="shared" si="105"/>
        <v>6</v>
      </c>
    </row>
    <row r="822" spans="1:11" x14ac:dyDescent="0.25">
      <c r="A822" s="8" t="s">
        <v>835</v>
      </c>
      <c r="B822" s="10">
        <v>38784.344492013894</v>
      </c>
      <c r="C822" s="5">
        <v>2</v>
      </c>
      <c r="D822" s="6" t="b">
        <f t="shared" ca="1" si="98"/>
        <v>0</v>
      </c>
      <c r="E822" s="7">
        <f t="shared" si="99"/>
        <v>2006</v>
      </c>
      <c r="F822" s="7">
        <f t="shared" si="100"/>
        <v>3</v>
      </c>
      <c r="G822" s="7">
        <f t="shared" si="101"/>
        <v>8</v>
      </c>
      <c r="H822" s="7">
        <f t="shared" si="102"/>
        <v>8</v>
      </c>
      <c r="I822" s="7">
        <f t="shared" si="103"/>
        <v>16</v>
      </c>
      <c r="J822" s="7">
        <f t="shared" si="104"/>
        <v>10</v>
      </c>
      <c r="K822" s="6">
        <f t="shared" si="105"/>
        <v>4</v>
      </c>
    </row>
    <row r="823" spans="1:11" x14ac:dyDescent="0.25">
      <c r="A823" s="8" t="s">
        <v>836</v>
      </c>
      <c r="B823" s="10">
        <v>37821.762917939814</v>
      </c>
      <c r="C823" s="5">
        <v>1</v>
      </c>
      <c r="D823" s="6" t="b">
        <f t="shared" ca="1" si="98"/>
        <v>0</v>
      </c>
      <c r="E823" s="7">
        <f t="shared" si="99"/>
        <v>2003</v>
      </c>
      <c r="F823" s="7">
        <f t="shared" si="100"/>
        <v>7</v>
      </c>
      <c r="G823" s="7">
        <f t="shared" si="101"/>
        <v>19</v>
      </c>
      <c r="H823" s="7">
        <f t="shared" si="102"/>
        <v>18</v>
      </c>
      <c r="I823" s="7">
        <f t="shared" si="103"/>
        <v>18</v>
      </c>
      <c r="J823" s="7">
        <f t="shared" si="104"/>
        <v>29</v>
      </c>
      <c r="K823" s="6">
        <f t="shared" si="105"/>
        <v>7</v>
      </c>
    </row>
    <row r="824" spans="1:11" x14ac:dyDescent="0.25">
      <c r="A824" s="8" t="s">
        <v>837</v>
      </c>
      <c r="B824" s="10">
        <v>42364.309387847221</v>
      </c>
      <c r="C824" s="5">
        <v>5</v>
      </c>
      <c r="D824" s="6" t="b">
        <f t="shared" ca="1" si="98"/>
        <v>0</v>
      </c>
      <c r="E824" s="7">
        <f t="shared" si="99"/>
        <v>2015</v>
      </c>
      <c r="F824" s="7">
        <f t="shared" si="100"/>
        <v>12</v>
      </c>
      <c r="G824" s="7">
        <f t="shared" si="101"/>
        <v>26</v>
      </c>
      <c r="H824" s="7">
        <f t="shared" si="102"/>
        <v>7</v>
      </c>
      <c r="I824" s="7">
        <f t="shared" si="103"/>
        <v>25</v>
      </c>
      <c r="J824" s="7">
        <f t="shared" si="104"/>
        <v>52</v>
      </c>
      <c r="K824" s="6">
        <f t="shared" si="105"/>
        <v>7</v>
      </c>
    </row>
    <row r="825" spans="1:11" x14ac:dyDescent="0.25">
      <c r="A825" s="8" t="s">
        <v>838</v>
      </c>
      <c r="B825" s="10">
        <v>35503.773982754632</v>
      </c>
      <c r="C825" s="5">
        <v>2</v>
      </c>
      <c r="D825" s="6" t="b">
        <f t="shared" ca="1" si="98"/>
        <v>0</v>
      </c>
      <c r="E825" s="7">
        <f t="shared" si="99"/>
        <v>1997</v>
      </c>
      <c r="F825" s="7">
        <f t="shared" si="100"/>
        <v>3</v>
      </c>
      <c r="G825" s="7">
        <f t="shared" si="101"/>
        <v>14</v>
      </c>
      <c r="H825" s="7">
        <f t="shared" si="102"/>
        <v>18</v>
      </c>
      <c r="I825" s="7">
        <f t="shared" si="103"/>
        <v>34</v>
      </c>
      <c r="J825" s="7">
        <f t="shared" si="104"/>
        <v>11</v>
      </c>
      <c r="K825" s="6">
        <f t="shared" si="105"/>
        <v>6</v>
      </c>
    </row>
    <row r="826" spans="1:11" x14ac:dyDescent="0.25">
      <c r="A826" s="8" t="s">
        <v>839</v>
      </c>
      <c r="B826" s="10">
        <v>34537.257929513893</v>
      </c>
      <c r="C826" s="5">
        <v>2</v>
      </c>
      <c r="D826" s="6" t="b">
        <f t="shared" ca="1" si="98"/>
        <v>0</v>
      </c>
      <c r="E826" s="7">
        <f t="shared" si="99"/>
        <v>1994</v>
      </c>
      <c r="F826" s="7">
        <f t="shared" si="100"/>
        <v>7</v>
      </c>
      <c r="G826" s="7">
        <f t="shared" si="101"/>
        <v>22</v>
      </c>
      <c r="H826" s="7">
        <f t="shared" si="102"/>
        <v>6</v>
      </c>
      <c r="I826" s="7">
        <f t="shared" si="103"/>
        <v>11</v>
      </c>
      <c r="J826" s="7">
        <f t="shared" si="104"/>
        <v>30</v>
      </c>
      <c r="K826" s="6">
        <f t="shared" si="105"/>
        <v>6</v>
      </c>
    </row>
    <row r="827" spans="1:11" x14ac:dyDescent="0.25">
      <c r="A827" s="8" t="s">
        <v>840</v>
      </c>
      <c r="B827" s="10">
        <v>34736.924063773149</v>
      </c>
      <c r="C827" s="5">
        <v>4</v>
      </c>
      <c r="D827" s="6" t="b">
        <f t="shared" ca="1" si="98"/>
        <v>0</v>
      </c>
      <c r="E827" s="7">
        <f t="shared" si="99"/>
        <v>1995</v>
      </c>
      <c r="F827" s="7">
        <f t="shared" si="100"/>
        <v>2</v>
      </c>
      <c r="G827" s="7">
        <f t="shared" si="101"/>
        <v>6</v>
      </c>
      <c r="H827" s="7">
        <f t="shared" si="102"/>
        <v>22</v>
      </c>
      <c r="I827" s="7">
        <f t="shared" si="103"/>
        <v>10</v>
      </c>
      <c r="J827" s="7">
        <f t="shared" si="104"/>
        <v>6</v>
      </c>
      <c r="K827" s="6">
        <f t="shared" si="105"/>
        <v>2</v>
      </c>
    </row>
    <row r="828" spans="1:11" x14ac:dyDescent="0.25">
      <c r="A828" s="8" t="s">
        <v>841</v>
      </c>
      <c r="B828" s="10">
        <v>39841.068010532406</v>
      </c>
      <c r="C828" s="5">
        <v>1</v>
      </c>
      <c r="D828" s="6" t="b">
        <f t="shared" ca="1" si="98"/>
        <v>0</v>
      </c>
      <c r="E828" s="7">
        <f t="shared" si="99"/>
        <v>2009</v>
      </c>
      <c r="F828" s="7">
        <f t="shared" si="100"/>
        <v>1</v>
      </c>
      <c r="G828" s="7">
        <f t="shared" si="101"/>
        <v>28</v>
      </c>
      <c r="H828" s="7">
        <f t="shared" si="102"/>
        <v>1</v>
      </c>
      <c r="I828" s="7">
        <f t="shared" si="103"/>
        <v>37</v>
      </c>
      <c r="J828" s="7">
        <f t="shared" si="104"/>
        <v>5</v>
      </c>
      <c r="K828" s="6">
        <f t="shared" si="105"/>
        <v>4</v>
      </c>
    </row>
    <row r="829" spans="1:11" x14ac:dyDescent="0.25">
      <c r="A829" s="8" t="s">
        <v>842</v>
      </c>
      <c r="B829" s="10">
        <v>41127.349086921298</v>
      </c>
      <c r="C829" s="5">
        <v>2</v>
      </c>
      <c r="D829" s="6" t="b">
        <f t="shared" ca="1" si="98"/>
        <v>0</v>
      </c>
      <c r="E829" s="7">
        <f t="shared" si="99"/>
        <v>2012</v>
      </c>
      <c r="F829" s="7">
        <f t="shared" si="100"/>
        <v>8</v>
      </c>
      <c r="G829" s="7">
        <f t="shared" si="101"/>
        <v>6</v>
      </c>
      <c r="H829" s="7">
        <f t="shared" si="102"/>
        <v>8</v>
      </c>
      <c r="I829" s="7">
        <f t="shared" si="103"/>
        <v>22</v>
      </c>
      <c r="J829" s="7">
        <f t="shared" si="104"/>
        <v>32</v>
      </c>
      <c r="K829" s="6">
        <f t="shared" si="105"/>
        <v>2</v>
      </c>
    </row>
    <row r="830" spans="1:11" x14ac:dyDescent="0.25">
      <c r="A830" s="8" t="s">
        <v>843</v>
      </c>
      <c r="B830" s="10">
        <v>42632.823369328704</v>
      </c>
      <c r="C830" s="5">
        <v>4</v>
      </c>
      <c r="D830" s="6" t="b">
        <f t="shared" ca="1" si="98"/>
        <v>0</v>
      </c>
      <c r="E830" s="7">
        <f t="shared" si="99"/>
        <v>2016</v>
      </c>
      <c r="F830" s="7">
        <f t="shared" si="100"/>
        <v>9</v>
      </c>
      <c r="G830" s="7">
        <f t="shared" si="101"/>
        <v>19</v>
      </c>
      <c r="H830" s="7">
        <f t="shared" si="102"/>
        <v>19</v>
      </c>
      <c r="I830" s="7">
        <f t="shared" si="103"/>
        <v>45</v>
      </c>
      <c r="J830" s="7">
        <f t="shared" si="104"/>
        <v>39</v>
      </c>
      <c r="K830" s="6">
        <f t="shared" si="105"/>
        <v>2</v>
      </c>
    </row>
    <row r="831" spans="1:11" x14ac:dyDescent="0.25">
      <c r="A831" s="8" t="s">
        <v>844</v>
      </c>
      <c r="B831" s="10">
        <v>42583.849758217591</v>
      </c>
      <c r="C831" s="5">
        <v>3</v>
      </c>
      <c r="D831" s="6" t="b">
        <f t="shared" ca="1" si="98"/>
        <v>0</v>
      </c>
      <c r="E831" s="7">
        <f t="shared" si="99"/>
        <v>2016</v>
      </c>
      <c r="F831" s="7">
        <f t="shared" si="100"/>
        <v>8</v>
      </c>
      <c r="G831" s="7">
        <f t="shared" si="101"/>
        <v>1</v>
      </c>
      <c r="H831" s="7">
        <f t="shared" si="102"/>
        <v>20</v>
      </c>
      <c r="I831" s="7">
        <f t="shared" si="103"/>
        <v>23</v>
      </c>
      <c r="J831" s="7">
        <f t="shared" si="104"/>
        <v>32</v>
      </c>
      <c r="K831" s="6">
        <f t="shared" si="105"/>
        <v>2</v>
      </c>
    </row>
    <row r="832" spans="1:11" x14ac:dyDescent="0.25">
      <c r="A832" s="8" t="s">
        <v>845</v>
      </c>
      <c r="B832" s="10">
        <v>34266.651818402781</v>
      </c>
      <c r="C832" s="5">
        <v>5</v>
      </c>
      <c r="D832" s="6" t="b">
        <f t="shared" ca="1" si="98"/>
        <v>0</v>
      </c>
      <c r="E832" s="7">
        <f t="shared" si="99"/>
        <v>1993</v>
      </c>
      <c r="F832" s="7">
        <f t="shared" si="100"/>
        <v>10</v>
      </c>
      <c r="G832" s="7">
        <f t="shared" si="101"/>
        <v>24</v>
      </c>
      <c r="H832" s="7">
        <f t="shared" si="102"/>
        <v>15</v>
      </c>
      <c r="I832" s="7">
        <f t="shared" si="103"/>
        <v>38</v>
      </c>
      <c r="J832" s="7">
        <f t="shared" si="104"/>
        <v>44</v>
      </c>
      <c r="K832" s="6">
        <f t="shared" si="105"/>
        <v>1</v>
      </c>
    </row>
    <row r="833" spans="1:11" x14ac:dyDescent="0.25">
      <c r="A833" s="8" t="s">
        <v>846</v>
      </c>
      <c r="B833" s="10">
        <v>37590.291575347226</v>
      </c>
      <c r="C833" s="5">
        <v>3</v>
      </c>
      <c r="D833" s="6" t="b">
        <f t="shared" ca="1" si="98"/>
        <v>0</v>
      </c>
      <c r="E833" s="7">
        <f t="shared" si="99"/>
        <v>2002</v>
      </c>
      <c r="F833" s="7">
        <f t="shared" si="100"/>
        <v>11</v>
      </c>
      <c r="G833" s="7">
        <f t="shared" si="101"/>
        <v>30</v>
      </c>
      <c r="H833" s="7">
        <f t="shared" si="102"/>
        <v>6</v>
      </c>
      <c r="I833" s="7">
        <f t="shared" si="103"/>
        <v>59</v>
      </c>
      <c r="J833" s="7">
        <f t="shared" si="104"/>
        <v>48</v>
      </c>
      <c r="K833" s="6">
        <f t="shared" si="105"/>
        <v>7</v>
      </c>
    </row>
    <row r="834" spans="1:11" x14ac:dyDescent="0.25">
      <c r="A834" s="8" t="s">
        <v>847</v>
      </c>
      <c r="B834" s="10">
        <v>36071.659272106481</v>
      </c>
      <c r="C834" s="5">
        <v>4</v>
      </c>
      <c r="D834" s="6" t="b">
        <f t="shared" ca="1" si="98"/>
        <v>0</v>
      </c>
      <c r="E834" s="7">
        <f t="shared" si="99"/>
        <v>1998</v>
      </c>
      <c r="F834" s="7">
        <f t="shared" si="100"/>
        <v>10</v>
      </c>
      <c r="G834" s="7">
        <f t="shared" si="101"/>
        <v>3</v>
      </c>
      <c r="H834" s="7">
        <f t="shared" si="102"/>
        <v>15</v>
      </c>
      <c r="I834" s="7">
        <f t="shared" si="103"/>
        <v>49</v>
      </c>
      <c r="J834" s="7">
        <f t="shared" si="104"/>
        <v>40</v>
      </c>
      <c r="K834" s="6">
        <f t="shared" si="105"/>
        <v>7</v>
      </c>
    </row>
    <row r="835" spans="1:11" x14ac:dyDescent="0.25">
      <c r="A835" s="8" t="s">
        <v>848</v>
      </c>
      <c r="B835" s="10">
        <v>42878.284191087965</v>
      </c>
      <c r="C835" s="5">
        <v>4</v>
      </c>
      <c r="D835" s="6" t="b">
        <f t="shared" ref="D835:D898" ca="1" si="106">B835&gt;($N$2-365)</f>
        <v>0</v>
      </c>
      <c r="E835" s="7">
        <f t="shared" ref="E835:E898" si="107">YEAR(B835)</f>
        <v>2017</v>
      </c>
      <c r="F835" s="7">
        <f t="shared" ref="F835:F898" si="108">MONTH(B835)</f>
        <v>5</v>
      </c>
      <c r="G835" s="7">
        <f t="shared" ref="G835:G898" si="109">DAY(B835)</f>
        <v>23</v>
      </c>
      <c r="H835" s="7">
        <f t="shared" ref="H835:H898" si="110">HOUR(B835)</f>
        <v>6</v>
      </c>
      <c r="I835" s="7">
        <f t="shared" ref="I835:I898" si="111">MINUTE(B835)</f>
        <v>49</v>
      </c>
      <c r="J835" s="7">
        <f t="shared" ref="J835:J898" si="112">WEEKNUM(B835)</f>
        <v>21</v>
      </c>
      <c r="K835" s="6">
        <f t="shared" ref="K835:K898" si="113">WEEKDAY(B835,1)</f>
        <v>3</v>
      </c>
    </row>
    <row r="836" spans="1:11" x14ac:dyDescent="0.25">
      <c r="A836" s="8" t="s">
        <v>849</v>
      </c>
      <c r="B836" s="10">
        <v>40659.392512847226</v>
      </c>
      <c r="C836" s="5">
        <v>3</v>
      </c>
      <c r="D836" s="6" t="b">
        <f t="shared" ca="1" si="106"/>
        <v>0</v>
      </c>
      <c r="E836" s="7">
        <f t="shared" si="107"/>
        <v>2011</v>
      </c>
      <c r="F836" s="7">
        <f t="shared" si="108"/>
        <v>4</v>
      </c>
      <c r="G836" s="7">
        <f t="shared" si="109"/>
        <v>26</v>
      </c>
      <c r="H836" s="7">
        <f t="shared" si="110"/>
        <v>9</v>
      </c>
      <c r="I836" s="7">
        <f t="shared" si="111"/>
        <v>25</v>
      </c>
      <c r="J836" s="7">
        <f t="shared" si="112"/>
        <v>18</v>
      </c>
      <c r="K836" s="6">
        <f t="shared" si="113"/>
        <v>3</v>
      </c>
    </row>
    <row r="837" spans="1:11" x14ac:dyDescent="0.25">
      <c r="A837" s="8" t="s">
        <v>850</v>
      </c>
      <c r="B837" s="10">
        <v>42354.484075347224</v>
      </c>
      <c r="C837" s="5">
        <v>3</v>
      </c>
      <c r="D837" s="6" t="b">
        <f t="shared" ca="1" si="106"/>
        <v>0</v>
      </c>
      <c r="E837" s="7">
        <f t="shared" si="107"/>
        <v>2015</v>
      </c>
      <c r="F837" s="7">
        <f t="shared" si="108"/>
        <v>12</v>
      </c>
      <c r="G837" s="7">
        <f t="shared" si="109"/>
        <v>16</v>
      </c>
      <c r="H837" s="7">
        <f t="shared" si="110"/>
        <v>11</v>
      </c>
      <c r="I837" s="7">
        <f t="shared" si="111"/>
        <v>37</v>
      </c>
      <c r="J837" s="7">
        <f t="shared" si="112"/>
        <v>51</v>
      </c>
      <c r="K837" s="6">
        <f t="shared" si="113"/>
        <v>4</v>
      </c>
    </row>
    <row r="838" spans="1:11" x14ac:dyDescent="0.25">
      <c r="A838" s="8" t="s">
        <v>851</v>
      </c>
      <c r="B838" s="10">
        <v>40591.976517476854</v>
      </c>
      <c r="C838" s="5">
        <v>5</v>
      </c>
      <c r="D838" s="6" t="b">
        <f t="shared" ca="1" si="106"/>
        <v>0</v>
      </c>
      <c r="E838" s="7">
        <f t="shared" si="107"/>
        <v>2011</v>
      </c>
      <c r="F838" s="7">
        <f t="shared" si="108"/>
        <v>2</v>
      </c>
      <c r="G838" s="7">
        <f t="shared" si="109"/>
        <v>17</v>
      </c>
      <c r="H838" s="7">
        <f t="shared" si="110"/>
        <v>23</v>
      </c>
      <c r="I838" s="7">
        <f t="shared" si="111"/>
        <v>26</v>
      </c>
      <c r="J838" s="7">
        <f t="shared" si="112"/>
        <v>8</v>
      </c>
      <c r="K838" s="6">
        <f t="shared" si="113"/>
        <v>5</v>
      </c>
    </row>
    <row r="839" spans="1:11" x14ac:dyDescent="0.25">
      <c r="A839" s="8" t="s">
        <v>852</v>
      </c>
      <c r="B839" s="10">
        <v>41783.917339236112</v>
      </c>
      <c r="C839" s="5">
        <v>4</v>
      </c>
      <c r="D839" s="6" t="b">
        <f t="shared" ca="1" si="106"/>
        <v>0</v>
      </c>
      <c r="E839" s="7">
        <f t="shared" si="107"/>
        <v>2014</v>
      </c>
      <c r="F839" s="7">
        <f t="shared" si="108"/>
        <v>5</v>
      </c>
      <c r="G839" s="7">
        <f t="shared" si="109"/>
        <v>24</v>
      </c>
      <c r="H839" s="7">
        <f t="shared" si="110"/>
        <v>22</v>
      </c>
      <c r="I839" s="7">
        <f t="shared" si="111"/>
        <v>0</v>
      </c>
      <c r="J839" s="7">
        <f t="shared" si="112"/>
        <v>21</v>
      </c>
      <c r="K839" s="6">
        <f t="shared" si="113"/>
        <v>7</v>
      </c>
    </row>
    <row r="840" spans="1:11" x14ac:dyDescent="0.25">
      <c r="A840" s="8" t="s">
        <v>853</v>
      </c>
      <c r="B840" s="10">
        <v>42220.789630902778</v>
      </c>
      <c r="C840" s="5">
        <v>5</v>
      </c>
      <c r="D840" s="6" t="b">
        <f t="shared" ca="1" si="106"/>
        <v>0</v>
      </c>
      <c r="E840" s="7">
        <f t="shared" si="107"/>
        <v>2015</v>
      </c>
      <c r="F840" s="7">
        <f t="shared" si="108"/>
        <v>8</v>
      </c>
      <c r="G840" s="7">
        <f t="shared" si="109"/>
        <v>4</v>
      </c>
      <c r="H840" s="7">
        <f t="shared" si="110"/>
        <v>18</v>
      </c>
      <c r="I840" s="7">
        <f t="shared" si="111"/>
        <v>57</v>
      </c>
      <c r="J840" s="7">
        <f t="shared" si="112"/>
        <v>32</v>
      </c>
      <c r="K840" s="6">
        <f t="shared" si="113"/>
        <v>3</v>
      </c>
    </row>
    <row r="841" spans="1:11" x14ac:dyDescent="0.25">
      <c r="A841" s="8" t="s">
        <v>854</v>
      </c>
      <c r="B841" s="10">
        <v>35286.14239710648</v>
      </c>
      <c r="C841" s="5">
        <v>3</v>
      </c>
      <c r="D841" s="6" t="b">
        <f t="shared" ca="1" si="106"/>
        <v>0</v>
      </c>
      <c r="E841" s="7">
        <f t="shared" si="107"/>
        <v>1996</v>
      </c>
      <c r="F841" s="7">
        <f t="shared" si="108"/>
        <v>8</v>
      </c>
      <c r="G841" s="7">
        <f t="shared" si="109"/>
        <v>9</v>
      </c>
      <c r="H841" s="7">
        <f t="shared" si="110"/>
        <v>3</v>
      </c>
      <c r="I841" s="7">
        <f t="shared" si="111"/>
        <v>25</v>
      </c>
      <c r="J841" s="7">
        <f t="shared" si="112"/>
        <v>32</v>
      </c>
      <c r="K841" s="6">
        <f t="shared" si="113"/>
        <v>6</v>
      </c>
    </row>
    <row r="842" spans="1:11" x14ac:dyDescent="0.25">
      <c r="A842" s="8" t="s">
        <v>855</v>
      </c>
      <c r="B842" s="10">
        <v>40818.360985069448</v>
      </c>
      <c r="C842" s="5">
        <v>5</v>
      </c>
      <c r="D842" s="6" t="b">
        <f t="shared" ca="1" si="106"/>
        <v>0</v>
      </c>
      <c r="E842" s="7">
        <f t="shared" si="107"/>
        <v>2011</v>
      </c>
      <c r="F842" s="7">
        <f t="shared" si="108"/>
        <v>10</v>
      </c>
      <c r="G842" s="7">
        <f t="shared" si="109"/>
        <v>2</v>
      </c>
      <c r="H842" s="7">
        <f t="shared" si="110"/>
        <v>8</v>
      </c>
      <c r="I842" s="7">
        <f t="shared" si="111"/>
        <v>39</v>
      </c>
      <c r="J842" s="7">
        <f t="shared" si="112"/>
        <v>41</v>
      </c>
      <c r="K842" s="6">
        <f t="shared" si="113"/>
        <v>1</v>
      </c>
    </row>
    <row r="843" spans="1:11" x14ac:dyDescent="0.25">
      <c r="A843" s="8" t="s">
        <v>856</v>
      </c>
      <c r="B843" s="10">
        <v>39282.014110069445</v>
      </c>
      <c r="C843" s="5">
        <v>1</v>
      </c>
      <c r="D843" s="6" t="b">
        <f t="shared" ca="1" si="106"/>
        <v>0</v>
      </c>
      <c r="E843" s="7">
        <f t="shared" si="107"/>
        <v>2007</v>
      </c>
      <c r="F843" s="7">
        <f t="shared" si="108"/>
        <v>7</v>
      </c>
      <c r="G843" s="7">
        <f t="shared" si="109"/>
        <v>19</v>
      </c>
      <c r="H843" s="7">
        <f t="shared" si="110"/>
        <v>0</v>
      </c>
      <c r="I843" s="7">
        <f t="shared" si="111"/>
        <v>20</v>
      </c>
      <c r="J843" s="7">
        <f t="shared" si="112"/>
        <v>29</v>
      </c>
      <c r="K843" s="6">
        <f t="shared" si="113"/>
        <v>5</v>
      </c>
    </row>
    <row r="844" spans="1:11" x14ac:dyDescent="0.25">
      <c r="A844" s="8" t="s">
        <v>857</v>
      </c>
      <c r="B844" s="10">
        <v>42089.581945717597</v>
      </c>
      <c r="C844" s="5">
        <v>1</v>
      </c>
      <c r="D844" s="6" t="b">
        <f t="shared" ca="1" si="106"/>
        <v>0</v>
      </c>
      <c r="E844" s="7">
        <f t="shared" si="107"/>
        <v>2015</v>
      </c>
      <c r="F844" s="7">
        <f t="shared" si="108"/>
        <v>3</v>
      </c>
      <c r="G844" s="7">
        <f t="shared" si="109"/>
        <v>26</v>
      </c>
      <c r="H844" s="7">
        <f t="shared" si="110"/>
        <v>13</v>
      </c>
      <c r="I844" s="7">
        <f t="shared" si="111"/>
        <v>58</v>
      </c>
      <c r="J844" s="7">
        <f t="shared" si="112"/>
        <v>13</v>
      </c>
      <c r="K844" s="6">
        <f t="shared" si="113"/>
        <v>5</v>
      </c>
    </row>
    <row r="845" spans="1:11" x14ac:dyDescent="0.25">
      <c r="A845" s="8" t="s">
        <v>858</v>
      </c>
      <c r="B845" s="10">
        <v>33989.463438773149</v>
      </c>
      <c r="C845" s="5">
        <v>1</v>
      </c>
      <c r="D845" s="6" t="b">
        <f t="shared" ca="1" si="106"/>
        <v>0</v>
      </c>
      <c r="E845" s="7">
        <f t="shared" si="107"/>
        <v>1993</v>
      </c>
      <c r="F845" s="7">
        <f t="shared" si="108"/>
        <v>1</v>
      </c>
      <c r="G845" s="7">
        <f t="shared" si="109"/>
        <v>20</v>
      </c>
      <c r="H845" s="7">
        <f t="shared" si="110"/>
        <v>11</v>
      </c>
      <c r="I845" s="7">
        <f t="shared" si="111"/>
        <v>7</v>
      </c>
      <c r="J845" s="7">
        <f t="shared" si="112"/>
        <v>4</v>
      </c>
      <c r="K845" s="6">
        <f t="shared" si="113"/>
        <v>4</v>
      </c>
    </row>
    <row r="846" spans="1:11" x14ac:dyDescent="0.25">
      <c r="A846" s="8" t="s">
        <v>859</v>
      </c>
      <c r="B846" s="10">
        <v>42040.815753587965</v>
      </c>
      <c r="C846" s="5">
        <v>2</v>
      </c>
      <c r="D846" s="6" t="b">
        <f t="shared" ca="1" si="106"/>
        <v>0</v>
      </c>
      <c r="E846" s="7">
        <f t="shared" si="107"/>
        <v>2015</v>
      </c>
      <c r="F846" s="7">
        <f t="shared" si="108"/>
        <v>2</v>
      </c>
      <c r="G846" s="7">
        <f t="shared" si="109"/>
        <v>5</v>
      </c>
      <c r="H846" s="7">
        <f t="shared" si="110"/>
        <v>19</v>
      </c>
      <c r="I846" s="7">
        <f t="shared" si="111"/>
        <v>34</v>
      </c>
      <c r="J846" s="7">
        <f t="shared" si="112"/>
        <v>6</v>
      </c>
      <c r="K846" s="6">
        <f t="shared" si="113"/>
        <v>5</v>
      </c>
    </row>
    <row r="847" spans="1:11" x14ac:dyDescent="0.25">
      <c r="A847" s="8" t="s">
        <v>860</v>
      </c>
      <c r="B847" s="10">
        <v>37859.352779050925</v>
      </c>
      <c r="C847" s="5">
        <v>4</v>
      </c>
      <c r="D847" s="6" t="b">
        <f t="shared" ca="1" si="106"/>
        <v>0</v>
      </c>
      <c r="E847" s="7">
        <f t="shared" si="107"/>
        <v>2003</v>
      </c>
      <c r="F847" s="7">
        <f t="shared" si="108"/>
        <v>8</v>
      </c>
      <c r="G847" s="7">
        <f t="shared" si="109"/>
        <v>26</v>
      </c>
      <c r="H847" s="7">
        <f t="shared" si="110"/>
        <v>8</v>
      </c>
      <c r="I847" s="7">
        <f t="shared" si="111"/>
        <v>28</v>
      </c>
      <c r="J847" s="7">
        <f t="shared" si="112"/>
        <v>35</v>
      </c>
      <c r="K847" s="6">
        <f t="shared" si="113"/>
        <v>3</v>
      </c>
    </row>
    <row r="848" spans="1:11" x14ac:dyDescent="0.25">
      <c r="A848" s="8" t="s">
        <v>861</v>
      </c>
      <c r="B848" s="10">
        <v>41155.973334606482</v>
      </c>
      <c r="C848" s="5">
        <v>2</v>
      </c>
      <c r="D848" s="6" t="b">
        <f t="shared" ca="1" si="106"/>
        <v>0</v>
      </c>
      <c r="E848" s="7">
        <f t="shared" si="107"/>
        <v>2012</v>
      </c>
      <c r="F848" s="7">
        <f t="shared" si="108"/>
        <v>9</v>
      </c>
      <c r="G848" s="7">
        <f t="shared" si="109"/>
        <v>3</v>
      </c>
      <c r="H848" s="7">
        <f t="shared" si="110"/>
        <v>23</v>
      </c>
      <c r="I848" s="7">
        <f t="shared" si="111"/>
        <v>21</v>
      </c>
      <c r="J848" s="7">
        <f t="shared" si="112"/>
        <v>36</v>
      </c>
      <c r="K848" s="6">
        <f t="shared" si="113"/>
        <v>2</v>
      </c>
    </row>
    <row r="849" spans="1:11" x14ac:dyDescent="0.25">
      <c r="A849" s="8" t="s">
        <v>862</v>
      </c>
      <c r="B849" s="10">
        <v>36210.769457291666</v>
      </c>
      <c r="C849" s="5">
        <v>4</v>
      </c>
      <c r="D849" s="6" t="b">
        <f t="shared" ca="1" si="106"/>
        <v>0</v>
      </c>
      <c r="E849" s="7">
        <f t="shared" si="107"/>
        <v>1999</v>
      </c>
      <c r="F849" s="7">
        <f t="shared" si="108"/>
        <v>2</v>
      </c>
      <c r="G849" s="7">
        <f t="shared" si="109"/>
        <v>19</v>
      </c>
      <c r="H849" s="7">
        <f t="shared" si="110"/>
        <v>18</v>
      </c>
      <c r="I849" s="7">
        <f t="shared" si="111"/>
        <v>28</v>
      </c>
      <c r="J849" s="7">
        <f t="shared" si="112"/>
        <v>8</v>
      </c>
      <c r="K849" s="6">
        <f t="shared" si="113"/>
        <v>6</v>
      </c>
    </row>
    <row r="850" spans="1:11" x14ac:dyDescent="0.25">
      <c r="A850" s="8" t="s">
        <v>863</v>
      </c>
      <c r="B850" s="10">
        <v>39845.328878587963</v>
      </c>
      <c r="C850" s="5">
        <v>5</v>
      </c>
      <c r="D850" s="6" t="b">
        <f t="shared" ca="1" si="106"/>
        <v>0</v>
      </c>
      <c r="E850" s="7">
        <f t="shared" si="107"/>
        <v>2009</v>
      </c>
      <c r="F850" s="7">
        <f t="shared" si="108"/>
        <v>2</v>
      </c>
      <c r="G850" s="7">
        <f t="shared" si="109"/>
        <v>1</v>
      </c>
      <c r="H850" s="7">
        <f t="shared" si="110"/>
        <v>7</v>
      </c>
      <c r="I850" s="7">
        <f t="shared" si="111"/>
        <v>53</v>
      </c>
      <c r="J850" s="7">
        <f t="shared" si="112"/>
        <v>6</v>
      </c>
      <c r="K850" s="6">
        <f t="shared" si="113"/>
        <v>1</v>
      </c>
    </row>
    <row r="851" spans="1:11" x14ac:dyDescent="0.25">
      <c r="A851" s="8" t="s">
        <v>864</v>
      </c>
      <c r="B851" s="10">
        <v>37033.874468865739</v>
      </c>
      <c r="C851" s="5">
        <v>1</v>
      </c>
      <c r="D851" s="6" t="b">
        <f t="shared" ca="1" si="106"/>
        <v>0</v>
      </c>
      <c r="E851" s="7">
        <f t="shared" si="107"/>
        <v>2001</v>
      </c>
      <c r="F851" s="7">
        <f t="shared" si="108"/>
        <v>5</v>
      </c>
      <c r="G851" s="7">
        <f t="shared" si="109"/>
        <v>22</v>
      </c>
      <c r="H851" s="7">
        <f t="shared" si="110"/>
        <v>20</v>
      </c>
      <c r="I851" s="7">
        <f t="shared" si="111"/>
        <v>59</v>
      </c>
      <c r="J851" s="7">
        <f t="shared" si="112"/>
        <v>21</v>
      </c>
      <c r="K851" s="6">
        <f t="shared" si="113"/>
        <v>3</v>
      </c>
    </row>
    <row r="852" spans="1:11" x14ac:dyDescent="0.25">
      <c r="A852" s="8" t="s">
        <v>865</v>
      </c>
      <c r="B852" s="10">
        <v>36295.561887847223</v>
      </c>
      <c r="C852" s="5">
        <v>2</v>
      </c>
      <c r="D852" s="6" t="b">
        <f t="shared" ca="1" si="106"/>
        <v>0</v>
      </c>
      <c r="E852" s="7">
        <f t="shared" si="107"/>
        <v>1999</v>
      </c>
      <c r="F852" s="7">
        <f t="shared" si="108"/>
        <v>5</v>
      </c>
      <c r="G852" s="7">
        <f t="shared" si="109"/>
        <v>15</v>
      </c>
      <c r="H852" s="7">
        <f t="shared" si="110"/>
        <v>13</v>
      </c>
      <c r="I852" s="7">
        <f t="shared" si="111"/>
        <v>29</v>
      </c>
      <c r="J852" s="7">
        <f t="shared" si="112"/>
        <v>20</v>
      </c>
      <c r="K852" s="6">
        <f t="shared" si="113"/>
        <v>7</v>
      </c>
    </row>
    <row r="853" spans="1:11" x14ac:dyDescent="0.25">
      <c r="A853" s="8" t="s">
        <v>866</v>
      </c>
      <c r="B853" s="10">
        <v>40451.824515162036</v>
      </c>
      <c r="C853" s="5">
        <v>5</v>
      </c>
      <c r="D853" s="6" t="b">
        <f t="shared" ca="1" si="106"/>
        <v>0</v>
      </c>
      <c r="E853" s="7">
        <f t="shared" si="107"/>
        <v>2010</v>
      </c>
      <c r="F853" s="7">
        <f t="shared" si="108"/>
        <v>9</v>
      </c>
      <c r="G853" s="7">
        <f t="shared" si="109"/>
        <v>30</v>
      </c>
      <c r="H853" s="7">
        <f t="shared" si="110"/>
        <v>19</v>
      </c>
      <c r="I853" s="7">
        <f t="shared" si="111"/>
        <v>47</v>
      </c>
      <c r="J853" s="7">
        <f t="shared" si="112"/>
        <v>40</v>
      </c>
      <c r="K853" s="6">
        <f t="shared" si="113"/>
        <v>5</v>
      </c>
    </row>
    <row r="854" spans="1:11" x14ac:dyDescent="0.25">
      <c r="A854" s="8" t="s">
        <v>867</v>
      </c>
      <c r="B854" s="10">
        <v>34480.81735081019</v>
      </c>
      <c r="C854" s="5">
        <v>4</v>
      </c>
      <c r="D854" s="6" t="b">
        <f t="shared" ca="1" si="106"/>
        <v>0</v>
      </c>
      <c r="E854" s="7">
        <f t="shared" si="107"/>
        <v>1994</v>
      </c>
      <c r="F854" s="7">
        <f t="shared" si="108"/>
        <v>5</v>
      </c>
      <c r="G854" s="7">
        <f t="shared" si="109"/>
        <v>26</v>
      </c>
      <c r="H854" s="7">
        <f t="shared" si="110"/>
        <v>19</v>
      </c>
      <c r="I854" s="7">
        <f t="shared" si="111"/>
        <v>36</v>
      </c>
      <c r="J854" s="7">
        <f t="shared" si="112"/>
        <v>22</v>
      </c>
      <c r="K854" s="6">
        <f t="shared" si="113"/>
        <v>5</v>
      </c>
    </row>
    <row r="855" spans="1:11" x14ac:dyDescent="0.25">
      <c r="A855" s="8" t="s">
        <v>868</v>
      </c>
      <c r="B855" s="10">
        <v>42991.300880902782</v>
      </c>
      <c r="C855" s="5">
        <v>4</v>
      </c>
      <c r="D855" s="6" t="b">
        <f t="shared" ca="1" si="106"/>
        <v>0</v>
      </c>
      <c r="E855" s="7">
        <f t="shared" si="107"/>
        <v>2017</v>
      </c>
      <c r="F855" s="7">
        <f t="shared" si="108"/>
        <v>9</v>
      </c>
      <c r="G855" s="7">
        <f t="shared" si="109"/>
        <v>13</v>
      </c>
      <c r="H855" s="7">
        <f t="shared" si="110"/>
        <v>7</v>
      </c>
      <c r="I855" s="7">
        <f t="shared" si="111"/>
        <v>13</v>
      </c>
      <c r="J855" s="7">
        <f t="shared" si="112"/>
        <v>37</v>
      </c>
      <c r="K855" s="6">
        <f t="shared" si="113"/>
        <v>4</v>
      </c>
    </row>
    <row r="856" spans="1:11" x14ac:dyDescent="0.25">
      <c r="A856" s="8" t="s">
        <v>869</v>
      </c>
      <c r="B856" s="10">
        <v>42018.607084606483</v>
      </c>
      <c r="C856" s="5">
        <v>2</v>
      </c>
      <c r="D856" s="6" t="b">
        <f t="shared" ca="1" si="106"/>
        <v>0</v>
      </c>
      <c r="E856" s="7">
        <f t="shared" si="107"/>
        <v>2015</v>
      </c>
      <c r="F856" s="7">
        <f t="shared" si="108"/>
        <v>1</v>
      </c>
      <c r="G856" s="7">
        <f t="shared" si="109"/>
        <v>14</v>
      </c>
      <c r="H856" s="7">
        <f t="shared" si="110"/>
        <v>14</v>
      </c>
      <c r="I856" s="7">
        <f t="shared" si="111"/>
        <v>34</v>
      </c>
      <c r="J856" s="7">
        <f t="shared" si="112"/>
        <v>3</v>
      </c>
      <c r="K856" s="6">
        <f t="shared" si="113"/>
        <v>4</v>
      </c>
    </row>
    <row r="857" spans="1:11" x14ac:dyDescent="0.25">
      <c r="A857" s="8" t="s">
        <v>870</v>
      </c>
      <c r="B857" s="10">
        <v>41408.480510532412</v>
      </c>
      <c r="C857" s="5">
        <v>3</v>
      </c>
      <c r="D857" s="6" t="b">
        <f t="shared" ca="1" si="106"/>
        <v>0</v>
      </c>
      <c r="E857" s="7">
        <f t="shared" si="107"/>
        <v>2013</v>
      </c>
      <c r="F857" s="7">
        <f t="shared" si="108"/>
        <v>5</v>
      </c>
      <c r="G857" s="7">
        <f t="shared" si="109"/>
        <v>14</v>
      </c>
      <c r="H857" s="7">
        <f t="shared" si="110"/>
        <v>11</v>
      </c>
      <c r="I857" s="7">
        <f t="shared" si="111"/>
        <v>31</v>
      </c>
      <c r="J857" s="7">
        <f t="shared" si="112"/>
        <v>20</v>
      </c>
      <c r="K857" s="6">
        <f t="shared" si="113"/>
        <v>3</v>
      </c>
    </row>
    <row r="858" spans="1:11" x14ac:dyDescent="0.25">
      <c r="A858" s="8" t="s">
        <v>871</v>
      </c>
      <c r="B858" s="10">
        <v>36624.931610069449</v>
      </c>
      <c r="C858" s="5">
        <v>2</v>
      </c>
      <c r="D858" s="6" t="b">
        <f t="shared" ca="1" si="106"/>
        <v>0</v>
      </c>
      <c r="E858" s="7">
        <f t="shared" si="107"/>
        <v>2000</v>
      </c>
      <c r="F858" s="7">
        <f t="shared" si="108"/>
        <v>4</v>
      </c>
      <c r="G858" s="7">
        <f t="shared" si="109"/>
        <v>8</v>
      </c>
      <c r="H858" s="7">
        <f t="shared" si="110"/>
        <v>22</v>
      </c>
      <c r="I858" s="7">
        <f t="shared" si="111"/>
        <v>21</v>
      </c>
      <c r="J858" s="7">
        <f t="shared" si="112"/>
        <v>15</v>
      </c>
      <c r="K858" s="6">
        <f t="shared" si="113"/>
        <v>7</v>
      </c>
    </row>
    <row r="859" spans="1:11" x14ac:dyDescent="0.25">
      <c r="A859" s="8" t="s">
        <v>872</v>
      </c>
      <c r="B859" s="10">
        <v>39088.067327662036</v>
      </c>
      <c r="C859" s="5">
        <v>1</v>
      </c>
      <c r="D859" s="6" t="b">
        <f t="shared" ca="1" si="106"/>
        <v>0</v>
      </c>
      <c r="E859" s="7">
        <f t="shared" si="107"/>
        <v>2007</v>
      </c>
      <c r="F859" s="7">
        <f t="shared" si="108"/>
        <v>1</v>
      </c>
      <c r="G859" s="7">
        <f t="shared" si="109"/>
        <v>6</v>
      </c>
      <c r="H859" s="7">
        <f t="shared" si="110"/>
        <v>1</v>
      </c>
      <c r="I859" s="7">
        <f t="shared" si="111"/>
        <v>36</v>
      </c>
      <c r="J859" s="7">
        <f t="shared" si="112"/>
        <v>1</v>
      </c>
      <c r="K859" s="6">
        <f t="shared" si="113"/>
        <v>7</v>
      </c>
    </row>
    <row r="860" spans="1:11" x14ac:dyDescent="0.25">
      <c r="A860" s="8" t="s">
        <v>873</v>
      </c>
      <c r="B860" s="10">
        <v>42429.506401736115</v>
      </c>
      <c r="C860" s="5">
        <v>5</v>
      </c>
      <c r="D860" s="6" t="b">
        <f t="shared" ca="1" si="106"/>
        <v>0</v>
      </c>
      <c r="E860" s="7">
        <f t="shared" si="107"/>
        <v>2016</v>
      </c>
      <c r="F860" s="7">
        <f t="shared" si="108"/>
        <v>2</v>
      </c>
      <c r="G860" s="7">
        <f t="shared" si="109"/>
        <v>29</v>
      </c>
      <c r="H860" s="7">
        <f t="shared" si="110"/>
        <v>12</v>
      </c>
      <c r="I860" s="7">
        <f t="shared" si="111"/>
        <v>9</v>
      </c>
      <c r="J860" s="7">
        <f t="shared" si="112"/>
        <v>10</v>
      </c>
      <c r="K860" s="6">
        <f t="shared" si="113"/>
        <v>2</v>
      </c>
    </row>
    <row r="861" spans="1:11" x14ac:dyDescent="0.25">
      <c r="A861" s="8" t="s">
        <v>874</v>
      </c>
      <c r="B861" s="10">
        <v>38104.80441099537</v>
      </c>
      <c r="C861" s="5">
        <v>3</v>
      </c>
      <c r="D861" s="6" t="b">
        <f t="shared" ca="1" si="106"/>
        <v>0</v>
      </c>
      <c r="E861" s="7">
        <f t="shared" si="107"/>
        <v>2004</v>
      </c>
      <c r="F861" s="7">
        <f t="shared" si="108"/>
        <v>4</v>
      </c>
      <c r="G861" s="7">
        <f t="shared" si="109"/>
        <v>27</v>
      </c>
      <c r="H861" s="7">
        <f t="shared" si="110"/>
        <v>19</v>
      </c>
      <c r="I861" s="7">
        <f t="shared" si="111"/>
        <v>18</v>
      </c>
      <c r="J861" s="7">
        <f t="shared" si="112"/>
        <v>18</v>
      </c>
      <c r="K861" s="6">
        <f t="shared" si="113"/>
        <v>3</v>
      </c>
    </row>
    <row r="862" spans="1:11" x14ac:dyDescent="0.25">
      <c r="A862" s="8" t="s">
        <v>875</v>
      </c>
      <c r="B862" s="10">
        <v>37586.298785995372</v>
      </c>
      <c r="C862" s="5">
        <v>2</v>
      </c>
      <c r="D862" s="6" t="b">
        <f t="shared" ca="1" si="106"/>
        <v>0</v>
      </c>
      <c r="E862" s="7">
        <f t="shared" si="107"/>
        <v>2002</v>
      </c>
      <c r="F862" s="7">
        <f t="shared" si="108"/>
        <v>11</v>
      </c>
      <c r="G862" s="7">
        <f t="shared" si="109"/>
        <v>26</v>
      </c>
      <c r="H862" s="7">
        <f t="shared" si="110"/>
        <v>7</v>
      </c>
      <c r="I862" s="7">
        <f t="shared" si="111"/>
        <v>10</v>
      </c>
      <c r="J862" s="7">
        <f t="shared" si="112"/>
        <v>48</v>
      </c>
      <c r="K862" s="6">
        <f t="shared" si="113"/>
        <v>3</v>
      </c>
    </row>
    <row r="863" spans="1:11" x14ac:dyDescent="0.25">
      <c r="A863" s="8" t="s">
        <v>876</v>
      </c>
      <c r="B863" s="10">
        <v>35154.971251273149</v>
      </c>
      <c r="C863" s="5">
        <v>3</v>
      </c>
      <c r="D863" s="6" t="b">
        <f t="shared" ca="1" si="106"/>
        <v>0</v>
      </c>
      <c r="E863" s="7">
        <f t="shared" si="107"/>
        <v>1996</v>
      </c>
      <c r="F863" s="7">
        <f t="shared" si="108"/>
        <v>3</v>
      </c>
      <c r="G863" s="7">
        <f t="shared" si="109"/>
        <v>30</v>
      </c>
      <c r="H863" s="7">
        <f t="shared" si="110"/>
        <v>23</v>
      </c>
      <c r="I863" s="7">
        <f t="shared" si="111"/>
        <v>18</v>
      </c>
      <c r="J863" s="7">
        <f t="shared" si="112"/>
        <v>13</v>
      </c>
      <c r="K863" s="6">
        <f t="shared" si="113"/>
        <v>7</v>
      </c>
    </row>
    <row r="864" spans="1:11" x14ac:dyDescent="0.25">
      <c r="A864" s="8" t="s">
        <v>877</v>
      </c>
      <c r="B864" s="10">
        <v>39160.718276736116</v>
      </c>
      <c r="C864" s="5">
        <v>2</v>
      </c>
      <c r="D864" s="6" t="b">
        <f t="shared" ca="1" si="106"/>
        <v>0</v>
      </c>
      <c r="E864" s="7">
        <f t="shared" si="107"/>
        <v>2007</v>
      </c>
      <c r="F864" s="7">
        <f t="shared" si="108"/>
        <v>3</v>
      </c>
      <c r="G864" s="7">
        <f t="shared" si="109"/>
        <v>19</v>
      </c>
      <c r="H864" s="7">
        <f t="shared" si="110"/>
        <v>17</v>
      </c>
      <c r="I864" s="7">
        <f t="shared" si="111"/>
        <v>14</v>
      </c>
      <c r="J864" s="7">
        <f t="shared" si="112"/>
        <v>12</v>
      </c>
      <c r="K864" s="6">
        <f t="shared" si="113"/>
        <v>2</v>
      </c>
    </row>
    <row r="865" spans="1:11" x14ac:dyDescent="0.25">
      <c r="A865" s="8" t="s">
        <v>878</v>
      </c>
      <c r="B865" s="10">
        <v>38365.930024421301</v>
      </c>
      <c r="C865" s="5">
        <v>2</v>
      </c>
      <c r="D865" s="6" t="b">
        <f t="shared" ca="1" si="106"/>
        <v>0</v>
      </c>
      <c r="E865" s="7">
        <f t="shared" si="107"/>
        <v>2005</v>
      </c>
      <c r="F865" s="7">
        <f t="shared" si="108"/>
        <v>1</v>
      </c>
      <c r="G865" s="7">
        <f t="shared" si="109"/>
        <v>13</v>
      </c>
      <c r="H865" s="7">
        <f t="shared" si="110"/>
        <v>22</v>
      </c>
      <c r="I865" s="7">
        <f t="shared" si="111"/>
        <v>19</v>
      </c>
      <c r="J865" s="7">
        <f t="shared" si="112"/>
        <v>3</v>
      </c>
      <c r="K865" s="6">
        <f t="shared" si="113"/>
        <v>5</v>
      </c>
    </row>
    <row r="866" spans="1:11" x14ac:dyDescent="0.25">
      <c r="A866" s="8" t="s">
        <v>879</v>
      </c>
      <c r="B866" s="10">
        <v>43256.767605439818</v>
      </c>
      <c r="C866" s="5">
        <v>1</v>
      </c>
      <c r="D866" s="6" t="b">
        <f t="shared" ca="1" si="106"/>
        <v>1</v>
      </c>
      <c r="E866" s="7">
        <f t="shared" si="107"/>
        <v>2018</v>
      </c>
      <c r="F866" s="7">
        <f t="shared" si="108"/>
        <v>6</v>
      </c>
      <c r="G866" s="7">
        <f t="shared" si="109"/>
        <v>5</v>
      </c>
      <c r="H866" s="7">
        <f t="shared" si="110"/>
        <v>18</v>
      </c>
      <c r="I866" s="7">
        <f t="shared" si="111"/>
        <v>25</v>
      </c>
      <c r="J866" s="7">
        <f t="shared" si="112"/>
        <v>23</v>
      </c>
      <c r="K866" s="6">
        <f t="shared" si="113"/>
        <v>3</v>
      </c>
    </row>
    <row r="867" spans="1:11" x14ac:dyDescent="0.25">
      <c r="A867" s="8" t="s">
        <v>880</v>
      </c>
      <c r="B867" s="10">
        <v>41569.722605439812</v>
      </c>
      <c r="C867" s="5">
        <v>4</v>
      </c>
      <c r="D867" s="6" t="b">
        <f t="shared" ca="1" si="106"/>
        <v>0</v>
      </c>
      <c r="E867" s="7">
        <f t="shared" si="107"/>
        <v>2013</v>
      </c>
      <c r="F867" s="7">
        <f t="shared" si="108"/>
        <v>10</v>
      </c>
      <c r="G867" s="7">
        <f t="shared" si="109"/>
        <v>22</v>
      </c>
      <c r="H867" s="7">
        <f t="shared" si="110"/>
        <v>17</v>
      </c>
      <c r="I867" s="7">
        <f t="shared" si="111"/>
        <v>20</v>
      </c>
      <c r="J867" s="7">
        <f t="shared" si="112"/>
        <v>43</v>
      </c>
      <c r="K867" s="6">
        <f t="shared" si="113"/>
        <v>3</v>
      </c>
    </row>
    <row r="868" spans="1:11" x14ac:dyDescent="0.25">
      <c r="A868" s="8" t="s">
        <v>881</v>
      </c>
      <c r="B868" s="10">
        <v>37243.259364699072</v>
      </c>
      <c r="C868" s="5">
        <v>3</v>
      </c>
      <c r="D868" s="6" t="b">
        <f t="shared" ca="1" si="106"/>
        <v>0</v>
      </c>
      <c r="E868" s="7">
        <f t="shared" si="107"/>
        <v>2001</v>
      </c>
      <c r="F868" s="7">
        <f t="shared" si="108"/>
        <v>12</v>
      </c>
      <c r="G868" s="7">
        <f t="shared" si="109"/>
        <v>18</v>
      </c>
      <c r="H868" s="7">
        <f t="shared" si="110"/>
        <v>6</v>
      </c>
      <c r="I868" s="7">
        <f t="shared" si="111"/>
        <v>13</v>
      </c>
      <c r="J868" s="7">
        <f t="shared" si="112"/>
        <v>51</v>
      </c>
      <c r="K868" s="6">
        <f t="shared" si="113"/>
        <v>3</v>
      </c>
    </row>
    <row r="869" spans="1:11" x14ac:dyDescent="0.25">
      <c r="A869" s="8" t="s">
        <v>882</v>
      </c>
      <c r="B869" s="10">
        <v>40897.951945717592</v>
      </c>
      <c r="C869" s="5">
        <v>5</v>
      </c>
      <c r="D869" s="6" t="b">
        <f t="shared" ca="1" si="106"/>
        <v>0</v>
      </c>
      <c r="E869" s="7">
        <f t="shared" si="107"/>
        <v>2011</v>
      </c>
      <c r="F869" s="7">
        <f t="shared" si="108"/>
        <v>12</v>
      </c>
      <c r="G869" s="7">
        <f t="shared" si="109"/>
        <v>20</v>
      </c>
      <c r="H869" s="7">
        <f t="shared" si="110"/>
        <v>22</v>
      </c>
      <c r="I869" s="7">
        <f t="shared" si="111"/>
        <v>50</v>
      </c>
      <c r="J869" s="7">
        <f t="shared" si="112"/>
        <v>52</v>
      </c>
      <c r="K869" s="6">
        <f t="shared" si="113"/>
        <v>3</v>
      </c>
    </row>
    <row r="870" spans="1:11" x14ac:dyDescent="0.25">
      <c r="A870" s="8" t="s">
        <v>883</v>
      </c>
      <c r="B870" s="10">
        <v>40880.723091550928</v>
      </c>
      <c r="C870" s="5">
        <v>5</v>
      </c>
      <c r="D870" s="6" t="b">
        <f t="shared" ca="1" si="106"/>
        <v>0</v>
      </c>
      <c r="E870" s="7">
        <f t="shared" si="107"/>
        <v>2011</v>
      </c>
      <c r="F870" s="7">
        <f t="shared" si="108"/>
        <v>12</v>
      </c>
      <c r="G870" s="7">
        <f t="shared" si="109"/>
        <v>3</v>
      </c>
      <c r="H870" s="7">
        <f t="shared" si="110"/>
        <v>17</v>
      </c>
      <c r="I870" s="7">
        <f t="shared" si="111"/>
        <v>21</v>
      </c>
      <c r="J870" s="7">
        <f t="shared" si="112"/>
        <v>49</v>
      </c>
      <c r="K870" s="6">
        <f t="shared" si="113"/>
        <v>7</v>
      </c>
    </row>
    <row r="871" spans="1:11" x14ac:dyDescent="0.25">
      <c r="A871" s="8" t="s">
        <v>884</v>
      </c>
      <c r="B871" s="10">
        <v>39544.550429513889</v>
      </c>
      <c r="C871" s="5">
        <v>4</v>
      </c>
      <c r="D871" s="6" t="b">
        <f t="shared" ca="1" si="106"/>
        <v>0</v>
      </c>
      <c r="E871" s="7">
        <f t="shared" si="107"/>
        <v>2008</v>
      </c>
      <c r="F871" s="7">
        <f t="shared" si="108"/>
        <v>4</v>
      </c>
      <c r="G871" s="7">
        <f t="shared" si="109"/>
        <v>6</v>
      </c>
      <c r="H871" s="7">
        <f t="shared" si="110"/>
        <v>13</v>
      </c>
      <c r="I871" s="7">
        <f t="shared" si="111"/>
        <v>12</v>
      </c>
      <c r="J871" s="7">
        <f t="shared" si="112"/>
        <v>15</v>
      </c>
      <c r="K871" s="6">
        <f t="shared" si="113"/>
        <v>1</v>
      </c>
    </row>
    <row r="872" spans="1:11" x14ac:dyDescent="0.25">
      <c r="A872" s="8" t="s">
        <v>885</v>
      </c>
      <c r="B872" s="10">
        <v>35757.724295254629</v>
      </c>
      <c r="C872" s="5">
        <v>5</v>
      </c>
      <c r="D872" s="6" t="b">
        <f t="shared" ca="1" si="106"/>
        <v>0</v>
      </c>
      <c r="E872" s="7">
        <f t="shared" si="107"/>
        <v>1997</v>
      </c>
      <c r="F872" s="7">
        <f t="shared" si="108"/>
        <v>11</v>
      </c>
      <c r="G872" s="7">
        <f t="shared" si="109"/>
        <v>23</v>
      </c>
      <c r="H872" s="7">
        <f t="shared" si="110"/>
        <v>17</v>
      </c>
      <c r="I872" s="7">
        <f t="shared" si="111"/>
        <v>22</v>
      </c>
      <c r="J872" s="7">
        <f t="shared" si="112"/>
        <v>48</v>
      </c>
      <c r="K872" s="6">
        <f t="shared" si="113"/>
        <v>1</v>
      </c>
    </row>
    <row r="873" spans="1:11" x14ac:dyDescent="0.25">
      <c r="A873" s="8" t="s">
        <v>886</v>
      </c>
      <c r="B873" s="10">
        <v>38984.505047569444</v>
      </c>
      <c r="C873" s="5">
        <v>3</v>
      </c>
      <c r="D873" s="6" t="b">
        <f t="shared" ca="1" si="106"/>
        <v>0</v>
      </c>
      <c r="E873" s="7">
        <f t="shared" si="107"/>
        <v>2006</v>
      </c>
      <c r="F873" s="7">
        <f t="shared" si="108"/>
        <v>9</v>
      </c>
      <c r="G873" s="7">
        <f t="shared" si="109"/>
        <v>24</v>
      </c>
      <c r="H873" s="7">
        <f t="shared" si="110"/>
        <v>12</v>
      </c>
      <c r="I873" s="7">
        <f t="shared" si="111"/>
        <v>7</v>
      </c>
      <c r="J873" s="7">
        <f t="shared" si="112"/>
        <v>39</v>
      </c>
      <c r="K873" s="6">
        <f t="shared" si="113"/>
        <v>1</v>
      </c>
    </row>
    <row r="874" spans="1:11" x14ac:dyDescent="0.25">
      <c r="A874" s="8" t="s">
        <v>887</v>
      </c>
      <c r="B874" s="10">
        <v>42379.819515162038</v>
      </c>
      <c r="C874" s="5">
        <v>3</v>
      </c>
      <c r="D874" s="6" t="b">
        <f t="shared" ca="1" si="106"/>
        <v>0</v>
      </c>
      <c r="E874" s="7">
        <f t="shared" si="107"/>
        <v>2016</v>
      </c>
      <c r="F874" s="7">
        <f t="shared" si="108"/>
        <v>1</v>
      </c>
      <c r="G874" s="7">
        <f t="shared" si="109"/>
        <v>10</v>
      </c>
      <c r="H874" s="7">
        <f t="shared" si="110"/>
        <v>19</v>
      </c>
      <c r="I874" s="7">
        <f t="shared" si="111"/>
        <v>40</v>
      </c>
      <c r="J874" s="7">
        <f t="shared" si="112"/>
        <v>3</v>
      </c>
      <c r="K874" s="6">
        <f t="shared" si="113"/>
        <v>1</v>
      </c>
    </row>
    <row r="875" spans="1:11" x14ac:dyDescent="0.25">
      <c r="A875" s="8" t="s">
        <v>888</v>
      </c>
      <c r="B875" s="10">
        <v>37545.43349664352</v>
      </c>
      <c r="C875" s="5">
        <v>3</v>
      </c>
      <c r="D875" s="6" t="b">
        <f t="shared" ca="1" si="106"/>
        <v>0</v>
      </c>
      <c r="E875" s="7">
        <f t="shared" si="107"/>
        <v>2002</v>
      </c>
      <c r="F875" s="7">
        <f t="shared" si="108"/>
        <v>10</v>
      </c>
      <c r="G875" s="7">
        <f t="shared" si="109"/>
        <v>16</v>
      </c>
      <c r="H875" s="7">
        <f t="shared" si="110"/>
        <v>10</v>
      </c>
      <c r="I875" s="7">
        <f t="shared" si="111"/>
        <v>24</v>
      </c>
      <c r="J875" s="7">
        <f t="shared" si="112"/>
        <v>42</v>
      </c>
      <c r="K875" s="6">
        <f t="shared" si="113"/>
        <v>4</v>
      </c>
    </row>
    <row r="876" spans="1:11" x14ac:dyDescent="0.25">
      <c r="A876" s="8" t="s">
        <v>889</v>
      </c>
      <c r="B876" s="10">
        <v>38664.250753587963</v>
      </c>
      <c r="C876" s="5">
        <v>1</v>
      </c>
      <c r="D876" s="6" t="b">
        <f t="shared" ca="1" si="106"/>
        <v>0</v>
      </c>
      <c r="E876" s="7">
        <f t="shared" si="107"/>
        <v>2005</v>
      </c>
      <c r="F876" s="7">
        <f t="shared" si="108"/>
        <v>11</v>
      </c>
      <c r="G876" s="7">
        <f t="shared" si="109"/>
        <v>8</v>
      </c>
      <c r="H876" s="7">
        <f t="shared" si="110"/>
        <v>6</v>
      </c>
      <c r="I876" s="7">
        <f t="shared" si="111"/>
        <v>1</v>
      </c>
      <c r="J876" s="7">
        <f t="shared" si="112"/>
        <v>46</v>
      </c>
      <c r="K876" s="6">
        <f t="shared" si="113"/>
        <v>3</v>
      </c>
    </row>
    <row r="877" spans="1:11" x14ac:dyDescent="0.25">
      <c r="A877" s="8" t="s">
        <v>890</v>
      </c>
      <c r="B877" s="10">
        <v>36384.338137847226</v>
      </c>
      <c r="C877" s="5">
        <v>5</v>
      </c>
      <c r="D877" s="6" t="b">
        <f t="shared" ca="1" si="106"/>
        <v>0</v>
      </c>
      <c r="E877" s="7">
        <f t="shared" si="107"/>
        <v>1999</v>
      </c>
      <c r="F877" s="7">
        <f t="shared" si="108"/>
        <v>8</v>
      </c>
      <c r="G877" s="7">
        <f t="shared" si="109"/>
        <v>12</v>
      </c>
      <c r="H877" s="7">
        <f t="shared" si="110"/>
        <v>8</v>
      </c>
      <c r="I877" s="7">
        <f t="shared" si="111"/>
        <v>6</v>
      </c>
      <c r="J877" s="7">
        <f t="shared" si="112"/>
        <v>33</v>
      </c>
      <c r="K877" s="6">
        <f t="shared" si="113"/>
        <v>5</v>
      </c>
    </row>
    <row r="878" spans="1:11" x14ac:dyDescent="0.25">
      <c r="A878" s="8" t="s">
        <v>891</v>
      </c>
      <c r="B878" s="10">
        <v>37096.844758217594</v>
      </c>
      <c r="C878" s="5">
        <v>4</v>
      </c>
      <c r="D878" s="6" t="b">
        <f t="shared" ca="1" si="106"/>
        <v>0</v>
      </c>
      <c r="E878" s="7">
        <f t="shared" si="107"/>
        <v>2001</v>
      </c>
      <c r="F878" s="7">
        <f t="shared" si="108"/>
        <v>7</v>
      </c>
      <c r="G878" s="7">
        <f t="shared" si="109"/>
        <v>24</v>
      </c>
      <c r="H878" s="7">
        <f t="shared" si="110"/>
        <v>20</v>
      </c>
      <c r="I878" s="7">
        <f t="shared" si="111"/>
        <v>16</v>
      </c>
      <c r="J878" s="7">
        <f t="shared" si="112"/>
        <v>30</v>
      </c>
      <c r="K878" s="6">
        <f t="shared" si="113"/>
        <v>3</v>
      </c>
    </row>
    <row r="879" spans="1:11" x14ac:dyDescent="0.25">
      <c r="A879" s="8" t="s">
        <v>892</v>
      </c>
      <c r="B879" s="10">
        <v>36563.377327662041</v>
      </c>
      <c r="C879" s="5">
        <v>1</v>
      </c>
      <c r="D879" s="6" t="b">
        <f t="shared" ca="1" si="106"/>
        <v>0</v>
      </c>
      <c r="E879" s="7">
        <f t="shared" si="107"/>
        <v>2000</v>
      </c>
      <c r="F879" s="7">
        <f t="shared" si="108"/>
        <v>2</v>
      </c>
      <c r="G879" s="7">
        <f t="shared" si="109"/>
        <v>7</v>
      </c>
      <c r="H879" s="7">
        <f t="shared" si="110"/>
        <v>9</v>
      </c>
      <c r="I879" s="7">
        <f t="shared" si="111"/>
        <v>3</v>
      </c>
      <c r="J879" s="7">
        <f t="shared" si="112"/>
        <v>7</v>
      </c>
      <c r="K879" s="6">
        <f t="shared" si="113"/>
        <v>2</v>
      </c>
    </row>
    <row r="880" spans="1:11" x14ac:dyDescent="0.25">
      <c r="A880" s="8" t="s">
        <v>893</v>
      </c>
      <c r="B880" s="10">
        <v>40170.328230439816</v>
      </c>
      <c r="C880" s="5">
        <v>1</v>
      </c>
      <c r="D880" s="6" t="b">
        <f t="shared" ca="1" si="106"/>
        <v>0</v>
      </c>
      <c r="E880" s="7">
        <f t="shared" si="107"/>
        <v>2009</v>
      </c>
      <c r="F880" s="7">
        <f t="shared" si="108"/>
        <v>12</v>
      </c>
      <c r="G880" s="7">
        <f t="shared" si="109"/>
        <v>23</v>
      </c>
      <c r="H880" s="7">
        <f t="shared" si="110"/>
        <v>7</v>
      </c>
      <c r="I880" s="7">
        <f t="shared" si="111"/>
        <v>52</v>
      </c>
      <c r="J880" s="7">
        <f t="shared" si="112"/>
        <v>52</v>
      </c>
      <c r="K880" s="6">
        <f t="shared" si="113"/>
        <v>4</v>
      </c>
    </row>
    <row r="881" spans="1:11" x14ac:dyDescent="0.25">
      <c r="A881" s="8" t="s">
        <v>894</v>
      </c>
      <c r="B881" s="10">
        <v>41804.405927199077</v>
      </c>
      <c r="C881" s="5">
        <v>4</v>
      </c>
      <c r="D881" s="6" t="b">
        <f t="shared" ca="1" si="106"/>
        <v>0</v>
      </c>
      <c r="E881" s="7">
        <f t="shared" si="107"/>
        <v>2014</v>
      </c>
      <c r="F881" s="7">
        <f t="shared" si="108"/>
        <v>6</v>
      </c>
      <c r="G881" s="7">
        <f t="shared" si="109"/>
        <v>14</v>
      </c>
      <c r="H881" s="7">
        <f t="shared" si="110"/>
        <v>9</v>
      </c>
      <c r="I881" s="7">
        <f t="shared" si="111"/>
        <v>44</v>
      </c>
      <c r="J881" s="7">
        <f t="shared" si="112"/>
        <v>24</v>
      </c>
      <c r="K881" s="6">
        <f t="shared" si="113"/>
        <v>7</v>
      </c>
    </row>
    <row r="882" spans="1:11" x14ac:dyDescent="0.25">
      <c r="A882" s="8" t="s">
        <v>895</v>
      </c>
      <c r="B882" s="10">
        <v>37022.752350810188</v>
      </c>
      <c r="C882" s="5">
        <v>4</v>
      </c>
      <c r="D882" s="6" t="b">
        <f t="shared" ca="1" si="106"/>
        <v>0</v>
      </c>
      <c r="E882" s="7">
        <f t="shared" si="107"/>
        <v>2001</v>
      </c>
      <c r="F882" s="7">
        <f t="shared" si="108"/>
        <v>5</v>
      </c>
      <c r="G882" s="7">
        <f t="shared" si="109"/>
        <v>11</v>
      </c>
      <c r="H882" s="7">
        <f t="shared" si="110"/>
        <v>18</v>
      </c>
      <c r="I882" s="7">
        <f t="shared" si="111"/>
        <v>3</v>
      </c>
      <c r="J882" s="7">
        <f t="shared" si="112"/>
        <v>19</v>
      </c>
      <c r="K882" s="6">
        <f t="shared" si="113"/>
        <v>6</v>
      </c>
    </row>
    <row r="883" spans="1:11" x14ac:dyDescent="0.25">
      <c r="A883" s="8" t="s">
        <v>896</v>
      </c>
      <c r="B883" s="10">
        <v>41081.992258217593</v>
      </c>
      <c r="C883" s="5">
        <v>5</v>
      </c>
      <c r="D883" s="6" t="b">
        <f t="shared" ca="1" si="106"/>
        <v>0</v>
      </c>
      <c r="E883" s="7">
        <f t="shared" si="107"/>
        <v>2012</v>
      </c>
      <c r="F883" s="7">
        <f t="shared" si="108"/>
        <v>6</v>
      </c>
      <c r="G883" s="7">
        <f t="shared" si="109"/>
        <v>21</v>
      </c>
      <c r="H883" s="7">
        <f t="shared" si="110"/>
        <v>23</v>
      </c>
      <c r="I883" s="7">
        <f t="shared" si="111"/>
        <v>48</v>
      </c>
      <c r="J883" s="7">
        <f t="shared" si="112"/>
        <v>25</v>
      </c>
      <c r="K883" s="6">
        <f t="shared" si="113"/>
        <v>5</v>
      </c>
    </row>
    <row r="884" spans="1:11" x14ac:dyDescent="0.25">
      <c r="A884" s="8" t="s">
        <v>897</v>
      </c>
      <c r="B884" s="10">
        <v>36014.929052199077</v>
      </c>
      <c r="C884" s="5">
        <v>5</v>
      </c>
      <c r="D884" s="6" t="b">
        <f t="shared" ca="1" si="106"/>
        <v>0</v>
      </c>
      <c r="E884" s="7">
        <f t="shared" si="107"/>
        <v>1998</v>
      </c>
      <c r="F884" s="7">
        <f t="shared" si="108"/>
        <v>8</v>
      </c>
      <c r="G884" s="7">
        <f t="shared" si="109"/>
        <v>7</v>
      </c>
      <c r="H884" s="7">
        <f t="shared" si="110"/>
        <v>22</v>
      </c>
      <c r="I884" s="7">
        <f t="shared" si="111"/>
        <v>17</v>
      </c>
      <c r="J884" s="7">
        <f t="shared" si="112"/>
        <v>32</v>
      </c>
      <c r="K884" s="6">
        <f t="shared" si="113"/>
        <v>6</v>
      </c>
    </row>
    <row r="885" spans="1:11" x14ac:dyDescent="0.25">
      <c r="A885" s="8" t="s">
        <v>898</v>
      </c>
      <c r="B885" s="10">
        <v>40940.54691099537</v>
      </c>
      <c r="C885" s="5">
        <v>4</v>
      </c>
      <c r="D885" s="6" t="b">
        <f t="shared" ca="1" si="106"/>
        <v>0</v>
      </c>
      <c r="E885" s="7">
        <f t="shared" si="107"/>
        <v>2012</v>
      </c>
      <c r="F885" s="7">
        <f t="shared" si="108"/>
        <v>2</v>
      </c>
      <c r="G885" s="7">
        <f t="shared" si="109"/>
        <v>1</v>
      </c>
      <c r="H885" s="7">
        <f t="shared" si="110"/>
        <v>13</v>
      </c>
      <c r="I885" s="7">
        <f t="shared" si="111"/>
        <v>7</v>
      </c>
      <c r="J885" s="7">
        <f t="shared" si="112"/>
        <v>5</v>
      </c>
      <c r="K885" s="6">
        <f t="shared" si="113"/>
        <v>4</v>
      </c>
    </row>
    <row r="886" spans="1:11" x14ac:dyDescent="0.25">
      <c r="A886" s="8" t="s">
        <v>899</v>
      </c>
      <c r="B886" s="10">
        <v>37198.745279050927</v>
      </c>
      <c r="C886" s="5">
        <v>1</v>
      </c>
      <c r="D886" s="6" t="b">
        <f t="shared" ca="1" si="106"/>
        <v>0</v>
      </c>
      <c r="E886" s="7">
        <f t="shared" si="107"/>
        <v>2001</v>
      </c>
      <c r="F886" s="7">
        <f t="shared" si="108"/>
        <v>11</v>
      </c>
      <c r="G886" s="7">
        <f t="shared" si="109"/>
        <v>3</v>
      </c>
      <c r="H886" s="7">
        <f t="shared" si="110"/>
        <v>17</v>
      </c>
      <c r="I886" s="7">
        <f t="shared" si="111"/>
        <v>53</v>
      </c>
      <c r="J886" s="7">
        <f t="shared" si="112"/>
        <v>44</v>
      </c>
      <c r="K886" s="6">
        <f t="shared" si="113"/>
        <v>7</v>
      </c>
    </row>
    <row r="887" spans="1:11" x14ac:dyDescent="0.25">
      <c r="A887" s="8" t="s">
        <v>900</v>
      </c>
      <c r="B887" s="10">
        <v>42984.748195717591</v>
      </c>
      <c r="C887" s="5">
        <v>5</v>
      </c>
      <c r="D887" s="6" t="b">
        <f t="shared" ca="1" si="106"/>
        <v>0</v>
      </c>
      <c r="E887" s="7">
        <f t="shared" si="107"/>
        <v>2017</v>
      </c>
      <c r="F887" s="7">
        <f t="shared" si="108"/>
        <v>9</v>
      </c>
      <c r="G887" s="7">
        <f t="shared" si="109"/>
        <v>6</v>
      </c>
      <c r="H887" s="7">
        <f t="shared" si="110"/>
        <v>17</v>
      </c>
      <c r="I887" s="7">
        <f t="shared" si="111"/>
        <v>57</v>
      </c>
      <c r="J887" s="7">
        <f t="shared" si="112"/>
        <v>36</v>
      </c>
      <c r="K887" s="6">
        <f t="shared" si="113"/>
        <v>4</v>
      </c>
    </row>
    <row r="888" spans="1:11" x14ac:dyDescent="0.25">
      <c r="A888" s="8" t="s">
        <v>901</v>
      </c>
      <c r="B888" s="10">
        <v>38923.274954976856</v>
      </c>
      <c r="C888" s="5">
        <v>5</v>
      </c>
      <c r="D888" s="6" t="b">
        <f t="shared" ca="1" si="106"/>
        <v>0</v>
      </c>
      <c r="E888" s="7">
        <f t="shared" si="107"/>
        <v>2006</v>
      </c>
      <c r="F888" s="7">
        <f t="shared" si="108"/>
        <v>7</v>
      </c>
      <c r="G888" s="7">
        <f t="shared" si="109"/>
        <v>25</v>
      </c>
      <c r="H888" s="7">
        <f t="shared" si="110"/>
        <v>6</v>
      </c>
      <c r="I888" s="7">
        <f t="shared" si="111"/>
        <v>35</v>
      </c>
      <c r="J888" s="7">
        <f t="shared" si="112"/>
        <v>30</v>
      </c>
      <c r="K888" s="6">
        <f t="shared" si="113"/>
        <v>3</v>
      </c>
    </row>
    <row r="889" spans="1:11" x14ac:dyDescent="0.25">
      <c r="A889" s="8" t="s">
        <v>902</v>
      </c>
      <c r="B889" s="10">
        <v>33779.347038310189</v>
      </c>
      <c r="C889" s="5">
        <v>3</v>
      </c>
      <c r="D889" s="6" t="b">
        <f t="shared" ca="1" si="106"/>
        <v>0</v>
      </c>
      <c r="E889" s="7">
        <f t="shared" si="107"/>
        <v>1992</v>
      </c>
      <c r="F889" s="7">
        <f t="shared" si="108"/>
        <v>6</v>
      </c>
      <c r="G889" s="7">
        <f t="shared" si="109"/>
        <v>24</v>
      </c>
      <c r="H889" s="7">
        <f t="shared" si="110"/>
        <v>8</v>
      </c>
      <c r="I889" s="7">
        <f t="shared" si="111"/>
        <v>19</v>
      </c>
      <c r="J889" s="7">
        <f t="shared" si="112"/>
        <v>26</v>
      </c>
      <c r="K889" s="6">
        <f t="shared" si="113"/>
        <v>4</v>
      </c>
    </row>
    <row r="890" spans="1:11" x14ac:dyDescent="0.25">
      <c r="A890" s="8" t="s">
        <v>903</v>
      </c>
      <c r="B890" s="10">
        <v>34174.221100810188</v>
      </c>
      <c r="C890" s="5">
        <v>3</v>
      </c>
      <c r="D890" s="6" t="b">
        <f t="shared" ca="1" si="106"/>
        <v>0</v>
      </c>
      <c r="E890" s="7">
        <f t="shared" si="107"/>
        <v>1993</v>
      </c>
      <c r="F890" s="7">
        <f t="shared" si="108"/>
        <v>7</v>
      </c>
      <c r="G890" s="7">
        <f t="shared" si="109"/>
        <v>24</v>
      </c>
      <c r="H890" s="7">
        <f t="shared" si="110"/>
        <v>5</v>
      </c>
      <c r="I890" s="7">
        <f t="shared" si="111"/>
        <v>18</v>
      </c>
      <c r="J890" s="7">
        <f t="shared" si="112"/>
        <v>30</v>
      </c>
      <c r="K890" s="6">
        <f t="shared" si="113"/>
        <v>7</v>
      </c>
    </row>
    <row r="891" spans="1:11" x14ac:dyDescent="0.25">
      <c r="A891" s="8" t="s">
        <v>904</v>
      </c>
      <c r="B891" s="10">
        <v>42898.778230439813</v>
      </c>
      <c r="C891" s="5">
        <v>2</v>
      </c>
      <c r="D891" s="6" t="b">
        <f t="shared" ca="1" si="106"/>
        <v>0</v>
      </c>
      <c r="E891" s="7">
        <f t="shared" si="107"/>
        <v>2017</v>
      </c>
      <c r="F891" s="7">
        <f t="shared" si="108"/>
        <v>6</v>
      </c>
      <c r="G891" s="7">
        <f t="shared" si="109"/>
        <v>12</v>
      </c>
      <c r="H891" s="7">
        <f t="shared" si="110"/>
        <v>18</v>
      </c>
      <c r="I891" s="7">
        <f t="shared" si="111"/>
        <v>40</v>
      </c>
      <c r="J891" s="7">
        <f t="shared" si="112"/>
        <v>24</v>
      </c>
      <c r="K891" s="6">
        <f t="shared" si="113"/>
        <v>2</v>
      </c>
    </row>
    <row r="892" spans="1:11" x14ac:dyDescent="0.25">
      <c r="A892" s="8" t="s">
        <v>905</v>
      </c>
      <c r="B892" s="10">
        <v>33441.635360069449</v>
      </c>
      <c r="C892" s="5">
        <v>3</v>
      </c>
      <c r="D892" s="6" t="b">
        <f t="shared" ca="1" si="106"/>
        <v>0</v>
      </c>
      <c r="E892" s="7">
        <f t="shared" si="107"/>
        <v>1991</v>
      </c>
      <c r="F892" s="7">
        <f t="shared" si="108"/>
        <v>7</v>
      </c>
      <c r="G892" s="7">
        <f t="shared" si="109"/>
        <v>22</v>
      </c>
      <c r="H892" s="7">
        <f t="shared" si="110"/>
        <v>15</v>
      </c>
      <c r="I892" s="7">
        <f t="shared" si="111"/>
        <v>14</v>
      </c>
      <c r="J892" s="7">
        <f t="shared" si="112"/>
        <v>30</v>
      </c>
      <c r="K892" s="6">
        <f t="shared" si="113"/>
        <v>2</v>
      </c>
    </row>
    <row r="893" spans="1:11" x14ac:dyDescent="0.25">
      <c r="A893" s="8" t="s">
        <v>906</v>
      </c>
      <c r="B893" s="10">
        <v>39799.233797569446</v>
      </c>
      <c r="C893" s="5">
        <v>4</v>
      </c>
      <c r="D893" s="6" t="b">
        <f t="shared" ca="1" si="106"/>
        <v>0</v>
      </c>
      <c r="E893" s="7">
        <f t="shared" si="107"/>
        <v>2008</v>
      </c>
      <c r="F893" s="7">
        <f t="shared" si="108"/>
        <v>12</v>
      </c>
      <c r="G893" s="7">
        <f t="shared" si="109"/>
        <v>17</v>
      </c>
      <c r="H893" s="7">
        <f t="shared" si="110"/>
        <v>5</v>
      </c>
      <c r="I893" s="7">
        <f t="shared" si="111"/>
        <v>36</v>
      </c>
      <c r="J893" s="7">
        <f t="shared" si="112"/>
        <v>51</v>
      </c>
      <c r="K893" s="6">
        <f t="shared" si="113"/>
        <v>4</v>
      </c>
    </row>
    <row r="894" spans="1:11" x14ac:dyDescent="0.25">
      <c r="A894" s="8" t="s">
        <v>907</v>
      </c>
      <c r="B894" s="10">
        <v>34582.105186458335</v>
      </c>
      <c r="C894" s="5">
        <v>1</v>
      </c>
      <c r="D894" s="6" t="b">
        <f t="shared" ca="1" si="106"/>
        <v>0</v>
      </c>
      <c r="E894" s="7">
        <f t="shared" si="107"/>
        <v>1994</v>
      </c>
      <c r="F894" s="7">
        <f t="shared" si="108"/>
        <v>9</v>
      </c>
      <c r="G894" s="7">
        <f t="shared" si="109"/>
        <v>5</v>
      </c>
      <c r="H894" s="7">
        <f t="shared" si="110"/>
        <v>2</v>
      </c>
      <c r="I894" s="7">
        <f t="shared" si="111"/>
        <v>31</v>
      </c>
      <c r="J894" s="7">
        <f t="shared" si="112"/>
        <v>37</v>
      </c>
      <c r="K894" s="6">
        <f t="shared" si="113"/>
        <v>2</v>
      </c>
    </row>
    <row r="895" spans="1:11" x14ac:dyDescent="0.25">
      <c r="A895" s="8" t="s">
        <v>908</v>
      </c>
      <c r="B895" s="10">
        <v>38229.340950347221</v>
      </c>
      <c r="C895" s="5">
        <v>2</v>
      </c>
      <c r="D895" s="6" t="b">
        <f t="shared" ca="1" si="106"/>
        <v>0</v>
      </c>
      <c r="E895" s="7">
        <f t="shared" si="107"/>
        <v>2004</v>
      </c>
      <c r="F895" s="7">
        <f t="shared" si="108"/>
        <v>8</v>
      </c>
      <c r="G895" s="7">
        <f t="shared" si="109"/>
        <v>30</v>
      </c>
      <c r="H895" s="7">
        <f t="shared" si="110"/>
        <v>8</v>
      </c>
      <c r="I895" s="7">
        <f t="shared" si="111"/>
        <v>10</v>
      </c>
      <c r="J895" s="7">
        <f t="shared" si="112"/>
        <v>36</v>
      </c>
      <c r="K895" s="6">
        <f t="shared" si="113"/>
        <v>2</v>
      </c>
    </row>
    <row r="896" spans="1:11" x14ac:dyDescent="0.25">
      <c r="A896" s="8" t="s">
        <v>909</v>
      </c>
      <c r="B896" s="10">
        <v>38601.902674884259</v>
      </c>
      <c r="C896" s="5">
        <v>4</v>
      </c>
      <c r="D896" s="6" t="b">
        <f t="shared" ca="1" si="106"/>
        <v>0</v>
      </c>
      <c r="E896" s="7">
        <f t="shared" si="107"/>
        <v>2005</v>
      </c>
      <c r="F896" s="7">
        <f t="shared" si="108"/>
        <v>9</v>
      </c>
      <c r="G896" s="7">
        <f t="shared" si="109"/>
        <v>6</v>
      </c>
      <c r="H896" s="7">
        <f t="shared" si="110"/>
        <v>21</v>
      </c>
      <c r="I896" s="7">
        <f t="shared" si="111"/>
        <v>39</v>
      </c>
      <c r="J896" s="7">
        <f t="shared" si="112"/>
        <v>37</v>
      </c>
      <c r="K896" s="6">
        <f t="shared" si="113"/>
        <v>3</v>
      </c>
    </row>
    <row r="897" spans="1:11" x14ac:dyDescent="0.25">
      <c r="A897" s="8" t="s">
        <v>910</v>
      </c>
      <c r="B897" s="10">
        <v>35899.626887847226</v>
      </c>
      <c r="C897" s="5">
        <v>1</v>
      </c>
      <c r="D897" s="6" t="b">
        <f t="shared" ca="1" si="106"/>
        <v>0</v>
      </c>
      <c r="E897" s="7">
        <f t="shared" si="107"/>
        <v>1998</v>
      </c>
      <c r="F897" s="7">
        <f t="shared" si="108"/>
        <v>4</v>
      </c>
      <c r="G897" s="7">
        <f t="shared" si="109"/>
        <v>14</v>
      </c>
      <c r="H897" s="7">
        <f t="shared" si="110"/>
        <v>15</v>
      </c>
      <c r="I897" s="7">
        <f t="shared" si="111"/>
        <v>2</v>
      </c>
      <c r="J897" s="7">
        <f t="shared" si="112"/>
        <v>16</v>
      </c>
      <c r="K897" s="6">
        <f t="shared" si="113"/>
        <v>3</v>
      </c>
    </row>
    <row r="898" spans="1:11" x14ac:dyDescent="0.25">
      <c r="A898" s="8" t="s">
        <v>911</v>
      </c>
      <c r="B898" s="10">
        <v>40490.794121643521</v>
      </c>
      <c r="C898" s="5">
        <v>1</v>
      </c>
      <c r="D898" s="6" t="b">
        <f t="shared" ca="1" si="106"/>
        <v>0</v>
      </c>
      <c r="E898" s="7">
        <f t="shared" si="107"/>
        <v>2010</v>
      </c>
      <c r="F898" s="7">
        <f t="shared" si="108"/>
        <v>11</v>
      </c>
      <c r="G898" s="7">
        <f t="shared" si="109"/>
        <v>8</v>
      </c>
      <c r="H898" s="7">
        <f t="shared" si="110"/>
        <v>19</v>
      </c>
      <c r="I898" s="7">
        <f t="shared" si="111"/>
        <v>3</v>
      </c>
      <c r="J898" s="7">
        <f t="shared" si="112"/>
        <v>46</v>
      </c>
      <c r="K898" s="6">
        <f t="shared" si="113"/>
        <v>2</v>
      </c>
    </row>
    <row r="899" spans="1:11" x14ac:dyDescent="0.25">
      <c r="A899" s="8" t="s">
        <v>912</v>
      </c>
      <c r="B899" s="10">
        <v>33463.11208460648</v>
      </c>
      <c r="C899" s="5">
        <v>5</v>
      </c>
      <c r="D899" s="6" t="b">
        <f t="shared" ref="D899:D962" ca="1" si="114">B899&gt;($N$2-365)</f>
        <v>0</v>
      </c>
      <c r="E899" s="7">
        <f t="shared" ref="E899:E962" si="115">YEAR(B899)</f>
        <v>1991</v>
      </c>
      <c r="F899" s="7">
        <f t="shared" ref="F899:F962" si="116">MONTH(B899)</f>
        <v>8</v>
      </c>
      <c r="G899" s="7">
        <f t="shared" ref="G899:G962" si="117">DAY(B899)</f>
        <v>13</v>
      </c>
      <c r="H899" s="7">
        <f t="shared" ref="H899:H962" si="118">HOUR(B899)</f>
        <v>2</v>
      </c>
      <c r="I899" s="7">
        <f t="shared" ref="I899:I962" si="119">MINUTE(B899)</f>
        <v>41</v>
      </c>
      <c r="J899" s="7">
        <f t="shared" ref="J899:J962" si="120">WEEKNUM(B899)</f>
        <v>33</v>
      </c>
      <c r="K899" s="6">
        <f t="shared" ref="K899:K962" si="121">WEEKDAY(B899,1)</f>
        <v>3</v>
      </c>
    </row>
    <row r="900" spans="1:11" x14ac:dyDescent="0.25">
      <c r="A900" s="8" t="s">
        <v>913</v>
      </c>
      <c r="B900" s="10">
        <v>34014.011702662036</v>
      </c>
      <c r="C900" s="5">
        <v>3</v>
      </c>
      <c r="D900" s="6" t="b">
        <f t="shared" ca="1" si="114"/>
        <v>0</v>
      </c>
      <c r="E900" s="7">
        <f t="shared" si="115"/>
        <v>1993</v>
      </c>
      <c r="F900" s="7">
        <f t="shared" si="116"/>
        <v>2</v>
      </c>
      <c r="G900" s="7">
        <f t="shared" si="117"/>
        <v>14</v>
      </c>
      <c r="H900" s="7">
        <f t="shared" si="118"/>
        <v>0</v>
      </c>
      <c r="I900" s="7">
        <f t="shared" si="119"/>
        <v>16</v>
      </c>
      <c r="J900" s="7">
        <f t="shared" si="120"/>
        <v>8</v>
      </c>
      <c r="K900" s="6">
        <f t="shared" si="121"/>
        <v>1</v>
      </c>
    </row>
    <row r="901" spans="1:11" x14ac:dyDescent="0.25">
      <c r="A901" s="8" t="s">
        <v>914</v>
      </c>
      <c r="B901" s="10">
        <v>36118.913450347223</v>
      </c>
      <c r="C901" s="5">
        <v>2</v>
      </c>
      <c r="D901" s="6" t="b">
        <f t="shared" ca="1" si="114"/>
        <v>0</v>
      </c>
      <c r="E901" s="7">
        <f t="shared" si="115"/>
        <v>1998</v>
      </c>
      <c r="F901" s="7">
        <f t="shared" si="116"/>
        <v>11</v>
      </c>
      <c r="G901" s="7">
        <f t="shared" si="117"/>
        <v>19</v>
      </c>
      <c r="H901" s="7">
        <f t="shared" si="118"/>
        <v>21</v>
      </c>
      <c r="I901" s="7">
        <f t="shared" si="119"/>
        <v>55</v>
      </c>
      <c r="J901" s="7">
        <f t="shared" si="120"/>
        <v>47</v>
      </c>
      <c r="K901" s="6">
        <f t="shared" si="121"/>
        <v>5</v>
      </c>
    </row>
    <row r="902" spans="1:11" x14ac:dyDescent="0.25">
      <c r="A902" s="8" t="s">
        <v>915</v>
      </c>
      <c r="B902" s="10">
        <v>41352.255823032407</v>
      </c>
      <c r="C902" s="5">
        <v>5</v>
      </c>
      <c r="D902" s="6" t="b">
        <f t="shared" ca="1" si="114"/>
        <v>0</v>
      </c>
      <c r="E902" s="7">
        <f t="shared" si="115"/>
        <v>2013</v>
      </c>
      <c r="F902" s="7">
        <f t="shared" si="116"/>
        <v>3</v>
      </c>
      <c r="G902" s="7">
        <f t="shared" si="117"/>
        <v>19</v>
      </c>
      <c r="H902" s="7">
        <f t="shared" si="118"/>
        <v>6</v>
      </c>
      <c r="I902" s="7">
        <f t="shared" si="119"/>
        <v>8</v>
      </c>
      <c r="J902" s="7">
        <f t="shared" si="120"/>
        <v>12</v>
      </c>
      <c r="K902" s="6">
        <f t="shared" si="121"/>
        <v>3</v>
      </c>
    </row>
    <row r="903" spans="1:11" x14ac:dyDescent="0.25">
      <c r="A903" s="8" t="s">
        <v>916</v>
      </c>
      <c r="B903" s="10">
        <v>41372.978936458334</v>
      </c>
      <c r="C903" s="5">
        <v>4</v>
      </c>
      <c r="D903" s="6" t="b">
        <f t="shared" ca="1" si="114"/>
        <v>0</v>
      </c>
      <c r="E903" s="7">
        <f t="shared" si="115"/>
        <v>2013</v>
      </c>
      <c r="F903" s="7">
        <f t="shared" si="116"/>
        <v>4</v>
      </c>
      <c r="G903" s="7">
        <f t="shared" si="117"/>
        <v>8</v>
      </c>
      <c r="H903" s="7">
        <f t="shared" si="118"/>
        <v>23</v>
      </c>
      <c r="I903" s="7">
        <f t="shared" si="119"/>
        <v>29</v>
      </c>
      <c r="J903" s="7">
        <f t="shared" si="120"/>
        <v>15</v>
      </c>
      <c r="K903" s="6">
        <f t="shared" si="121"/>
        <v>2</v>
      </c>
    </row>
    <row r="904" spans="1:11" x14ac:dyDescent="0.25">
      <c r="A904" s="8" t="s">
        <v>917</v>
      </c>
      <c r="B904" s="10">
        <v>36787.886355439819</v>
      </c>
      <c r="C904" s="5">
        <v>4</v>
      </c>
      <c r="D904" s="6" t="b">
        <f t="shared" ca="1" si="114"/>
        <v>0</v>
      </c>
      <c r="E904" s="7">
        <f t="shared" si="115"/>
        <v>2000</v>
      </c>
      <c r="F904" s="7">
        <f t="shared" si="116"/>
        <v>9</v>
      </c>
      <c r="G904" s="7">
        <f t="shared" si="117"/>
        <v>18</v>
      </c>
      <c r="H904" s="7">
        <f t="shared" si="118"/>
        <v>21</v>
      </c>
      <c r="I904" s="7">
        <f t="shared" si="119"/>
        <v>16</v>
      </c>
      <c r="J904" s="7">
        <f t="shared" si="120"/>
        <v>39</v>
      </c>
      <c r="K904" s="6">
        <f t="shared" si="121"/>
        <v>2</v>
      </c>
    </row>
    <row r="905" spans="1:11" x14ac:dyDescent="0.25">
      <c r="A905" s="8" t="s">
        <v>918</v>
      </c>
      <c r="B905" s="10">
        <v>37983.513438773152</v>
      </c>
      <c r="C905" s="5">
        <v>4</v>
      </c>
      <c r="D905" s="6" t="b">
        <f t="shared" ca="1" si="114"/>
        <v>0</v>
      </c>
      <c r="E905" s="7">
        <f t="shared" si="115"/>
        <v>2003</v>
      </c>
      <c r="F905" s="7">
        <f t="shared" si="116"/>
        <v>12</v>
      </c>
      <c r="G905" s="7">
        <f t="shared" si="117"/>
        <v>28</v>
      </c>
      <c r="H905" s="7">
        <f t="shared" si="118"/>
        <v>12</v>
      </c>
      <c r="I905" s="7">
        <f t="shared" si="119"/>
        <v>19</v>
      </c>
      <c r="J905" s="7">
        <f t="shared" si="120"/>
        <v>53</v>
      </c>
      <c r="K905" s="6">
        <f t="shared" si="121"/>
        <v>1</v>
      </c>
    </row>
    <row r="906" spans="1:11" x14ac:dyDescent="0.25">
      <c r="A906" s="8" t="s">
        <v>919</v>
      </c>
      <c r="B906" s="10">
        <v>35511.322466550926</v>
      </c>
      <c r="C906" s="5">
        <v>3</v>
      </c>
      <c r="D906" s="6" t="b">
        <f t="shared" ca="1" si="114"/>
        <v>0</v>
      </c>
      <c r="E906" s="7">
        <f t="shared" si="115"/>
        <v>1997</v>
      </c>
      <c r="F906" s="7">
        <f t="shared" si="116"/>
        <v>3</v>
      </c>
      <c r="G906" s="7">
        <f t="shared" si="117"/>
        <v>22</v>
      </c>
      <c r="H906" s="7">
        <f t="shared" si="118"/>
        <v>7</v>
      </c>
      <c r="I906" s="7">
        <f t="shared" si="119"/>
        <v>44</v>
      </c>
      <c r="J906" s="7">
        <f t="shared" si="120"/>
        <v>12</v>
      </c>
      <c r="K906" s="6">
        <f t="shared" si="121"/>
        <v>7</v>
      </c>
    </row>
    <row r="907" spans="1:11" x14ac:dyDescent="0.25">
      <c r="A907" s="8" t="s">
        <v>920</v>
      </c>
      <c r="B907" s="10">
        <v>42147.941448032412</v>
      </c>
      <c r="C907" s="5">
        <v>1</v>
      </c>
      <c r="D907" s="6" t="b">
        <f t="shared" ca="1" si="114"/>
        <v>0</v>
      </c>
      <c r="E907" s="7">
        <f t="shared" si="115"/>
        <v>2015</v>
      </c>
      <c r="F907" s="7">
        <f t="shared" si="116"/>
        <v>5</v>
      </c>
      <c r="G907" s="7">
        <f t="shared" si="117"/>
        <v>23</v>
      </c>
      <c r="H907" s="7">
        <f t="shared" si="118"/>
        <v>22</v>
      </c>
      <c r="I907" s="7">
        <f t="shared" si="119"/>
        <v>35</v>
      </c>
      <c r="J907" s="7">
        <f t="shared" si="120"/>
        <v>21</v>
      </c>
      <c r="K907" s="6">
        <f t="shared" si="121"/>
        <v>7</v>
      </c>
    </row>
    <row r="908" spans="1:11" x14ac:dyDescent="0.25">
      <c r="A908" s="8" t="s">
        <v>921</v>
      </c>
      <c r="B908" s="10">
        <v>36097.444630902777</v>
      </c>
      <c r="C908" s="5">
        <v>5</v>
      </c>
      <c r="D908" s="6" t="b">
        <f t="shared" ca="1" si="114"/>
        <v>0</v>
      </c>
      <c r="E908" s="7">
        <f t="shared" si="115"/>
        <v>1998</v>
      </c>
      <c r="F908" s="7">
        <f t="shared" si="116"/>
        <v>10</v>
      </c>
      <c r="G908" s="7">
        <f t="shared" si="117"/>
        <v>29</v>
      </c>
      <c r="H908" s="7">
        <f t="shared" si="118"/>
        <v>10</v>
      </c>
      <c r="I908" s="7">
        <f t="shared" si="119"/>
        <v>40</v>
      </c>
      <c r="J908" s="7">
        <f t="shared" si="120"/>
        <v>44</v>
      </c>
      <c r="K908" s="6">
        <f t="shared" si="121"/>
        <v>5</v>
      </c>
    </row>
    <row r="909" spans="1:11" x14ac:dyDescent="0.25">
      <c r="A909" s="8" t="s">
        <v>922</v>
      </c>
      <c r="B909" s="10">
        <v>38343.053160995369</v>
      </c>
      <c r="C909" s="5">
        <v>2</v>
      </c>
      <c r="D909" s="6" t="b">
        <f t="shared" ca="1" si="114"/>
        <v>0</v>
      </c>
      <c r="E909" s="7">
        <f t="shared" si="115"/>
        <v>2004</v>
      </c>
      <c r="F909" s="7">
        <f t="shared" si="116"/>
        <v>12</v>
      </c>
      <c r="G909" s="7">
        <f t="shared" si="117"/>
        <v>22</v>
      </c>
      <c r="H909" s="7">
        <f t="shared" si="118"/>
        <v>1</v>
      </c>
      <c r="I909" s="7">
        <f t="shared" si="119"/>
        <v>16</v>
      </c>
      <c r="J909" s="7">
        <f t="shared" si="120"/>
        <v>52</v>
      </c>
      <c r="K909" s="6">
        <f t="shared" si="121"/>
        <v>4</v>
      </c>
    </row>
    <row r="910" spans="1:11" x14ac:dyDescent="0.25">
      <c r="A910" s="8" t="s">
        <v>923</v>
      </c>
      <c r="B910" s="10">
        <v>40229.111691087965</v>
      </c>
      <c r="C910" s="5">
        <v>3</v>
      </c>
      <c r="D910" s="6" t="b">
        <f t="shared" ca="1" si="114"/>
        <v>0</v>
      </c>
      <c r="E910" s="7">
        <f t="shared" si="115"/>
        <v>2010</v>
      </c>
      <c r="F910" s="7">
        <f t="shared" si="116"/>
        <v>2</v>
      </c>
      <c r="G910" s="7">
        <f t="shared" si="117"/>
        <v>20</v>
      </c>
      <c r="H910" s="7">
        <f t="shared" si="118"/>
        <v>2</v>
      </c>
      <c r="I910" s="7">
        <f t="shared" si="119"/>
        <v>40</v>
      </c>
      <c r="J910" s="7">
        <f t="shared" si="120"/>
        <v>8</v>
      </c>
      <c r="K910" s="6">
        <f t="shared" si="121"/>
        <v>7</v>
      </c>
    </row>
    <row r="911" spans="1:11" x14ac:dyDescent="0.25">
      <c r="A911" s="8" t="s">
        <v>924</v>
      </c>
      <c r="B911" s="10">
        <v>40267.645348495374</v>
      </c>
      <c r="C911" s="5">
        <v>4</v>
      </c>
      <c r="D911" s="6" t="b">
        <f t="shared" ca="1" si="114"/>
        <v>0</v>
      </c>
      <c r="E911" s="7">
        <f t="shared" si="115"/>
        <v>2010</v>
      </c>
      <c r="F911" s="7">
        <f t="shared" si="116"/>
        <v>3</v>
      </c>
      <c r="G911" s="7">
        <f t="shared" si="117"/>
        <v>30</v>
      </c>
      <c r="H911" s="7">
        <f t="shared" si="118"/>
        <v>15</v>
      </c>
      <c r="I911" s="7">
        <f t="shared" si="119"/>
        <v>29</v>
      </c>
      <c r="J911" s="7">
        <f t="shared" si="120"/>
        <v>14</v>
      </c>
      <c r="K911" s="6">
        <f t="shared" si="121"/>
        <v>3</v>
      </c>
    </row>
    <row r="912" spans="1:11" x14ac:dyDescent="0.25">
      <c r="A912" s="8" t="s">
        <v>925</v>
      </c>
      <c r="B912" s="10">
        <v>43048.662628587961</v>
      </c>
      <c r="C912" s="5">
        <v>4</v>
      </c>
      <c r="D912" s="6" t="b">
        <f t="shared" ca="1" si="114"/>
        <v>0</v>
      </c>
      <c r="E912" s="7">
        <f t="shared" si="115"/>
        <v>2017</v>
      </c>
      <c r="F912" s="7">
        <f t="shared" si="116"/>
        <v>11</v>
      </c>
      <c r="G912" s="7">
        <f t="shared" si="117"/>
        <v>9</v>
      </c>
      <c r="H912" s="7">
        <f t="shared" si="118"/>
        <v>15</v>
      </c>
      <c r="I912" s="7">
        <f t="shared" si="119"/>
        <v>54</v>
      </c>
      <c r="J912" s="7">
        <f t="shared" si="120"/>
        <v>45</v>
      </c>
      <c r="K912" s="6">
        <f t="shared" si="121"/>
        <v>5</v>
      </c>
    </row>
    <row r="913" spans="1:11" x14ac:dyDescent="0.25">
      <c r="A913" s="8" t="s">
        <v>926</v>
      </c>
      <c r="B913" s="10">
        <v>37455.599769791668</v>
      </c>
      <c r="C913" s="5">
        <v>2</v>
      </c>
      <c r="D913" s="6" t="b">
        <f t="shared" ca="1" si="114"/>
        <v>0</v>
      </c>
      <c r="E913" s="7">
        <f t="shared" si="115"/>
        <v>2002</v>
      </c>
      <c r="F913" s="7">
        <f t="shared" si="116"/>
        <v>7</v>
      </c>
      <c r="G913" s="7">
        <f t="shared" si="117"/>
        <v>18</v>
      </c>
      <c r="H913" s="7">
        <f t="shared" si="118"/>
        <v>14</v>
      </c>
      <c r="I913" s="7">
        <f t="shared" si="119"/>
        <v>23</v>
      </c>
      <c r="J913" s="7">
        <f t="shared" si="120"/>
        <v>29</v>
      </c>
      <c r="K913" s="6">
        <f t="shared" si="121"/>
        <v>5</v>
      </c>
    </row>
    <row r="914" spans="1:11" x14ac:dyDescent="0.25">
      <c r="A914" s="8" t="s">
        <v>927</v>
      </c>
      <c r="B914" s="10">
        <v>42156.344908680556</v>
      </c>
      <c r="C914" s="5">
        <v>2</v>
      </c>
      <c r="D914" s="6" t="b">
        <f t="shared" ca="1" si="114"/>
        <v>0</v>
      </c>
      <c r="E914" s="7">
        <f t="shared" si="115"/>
        <v>2015</v>
      </c>
      <c r="F914" s="7">
        <f t="shared" si="116"/>
        <v>6</v>
      </c>
      <c r="G914" s="7">
        <f t="shared" si="117"/>
        <v>1</v>
      </c>
      <c r="H914" s="7">
        <f t="shared" si="118"/>
        <v>8</v>
      </c>
      <c r="I914" s="7">
        <f t="shared" si="119"/>
        <v>16</v>
      </c>
      <c r="J914" s="7">
        <f t="shared" si="120"/>
        <v>23</v>
      </c>
      <c r="K914" s="6">
        <f t="shared" si="121"/>
        <v>2</v>
      </c>
    </row>
    <row r="915" spans="1:11" x14ac:dyDescent="0.25">
      <c r="A915" s="8" t="s">
        <v>928</v>
      </c>
      <c r="B915" s="10">
        <v>40530.71134386574</v>
      </c>
      <c r="C915" s="5">
        <v>4</v>
      </c>
      <c r="D915" s="6" t="b">
        <f t="shared" ca="1" si="114"/>
        <v>0</v>
      </c>
      <c r="E915" s="7">
        <f t="shared" si="115"/>
        <v>2010</v>
      </c>
      <c r="F915" s="7">
        <f t="shared" si="116"/>
        <v>12</v>
      </c>
      <c r="G915" s="7">
        <f t="shared" si="117"/>
        <v>18</v>
      </c>
      <c r="H915" s="7">
        <f t="shared" si="118"/>
        <v>17</v>
      </c>
      <c r="I915" s="7">
        <f t="shared" si="119"/>
        <v>4</v>
      </c>
      <c r="J915" s="7">
        <f t="shared" si="120"/>
        <v>51</v>
      </c>
      <c r="K915" s="6">
        <f t="shared" si="121"/>
        <v>7</v>
      </c>
    </row>
    <row r="916" spans="1:11" x14ac:dyDescent="0.25">
      <c r="A916" s="8" t="s">
        <v>929</v>
      </c>
      <c r="B916" s="10">
        <v>42422.00648275463</v>
      </c>
      <c r="C916" s="5">
        <v>2</v>
      </c>
      <c r="D916" s="6" t="b">
        <f t="shared" ca="1" si="114"/>
        <v>0</v>
      </c>
      <c r="E916" s="7">
        <f t="shared" si="115"/>
        <v>2016</v>
      </c>
      <c r="F916" s="7">
        <f t="shared" si="116"/>
        <v>2</v>
      </c>
      <c r="G916" s="7">
        <f t="shared" si="117"/>
        <v>22</v>
      </c>
      <c r="H916" s="7">
        <f t="shared" si="118"/>
        <v>0</v>
      </c>
      <c r="I916" s="7">
        <f t="shared" si="119"/>
        <v>9</v>
      </c>
      <c r="J916" s="7">
        <f t="shared" si="120"/>
        <v>9</v>
      </c>
      <c r="K916" s="6">
        <f t="shared" si="121"/>
        <v>2</v>
      </c>
    </row>
    <row r="917" spans="1:11" x14ac:dyDescent="0.25">
      <c r="A917" s="8" t="s">
        <v>930</v>
      </c>
      <c r="B917" s="10">
        <v>36214.363843865744</v>
      </c>
      <c r="C917" s="5">
        <v>2</v>
      </c>
      <c r="D917" s="6" t="b">
        <f t="shared" ca="1" si="114"/>
        <v>0</v>
      </c>
      <c r="E917" s="7">
        <f t="shared" si="115"/>
        <v>1999</v>
      </c>
      <c r="F917" s="7">
        <f t="shared" si="116"/>
        <v>2</v>
      </c>
      <c r="G917" s="7">
        <f t="shared" si="117"/>
        <v>23</v>
      </c>
      <c r="H917" s="7">
        <f t="shared" si="118"/>
        <v>8</v>
      </c>
      <c r="I917" s="7">
        <f t="shared" si="119"/>
        <v>43</v>
      </c>
      <c r="J917" s="7">
        <f t="shared" si="120"/>
        <v>9</v>
      </c>
      <c r="K917" s="6">
        <f t="shared" si="121"/>
        <v>3</v>
      </c>
    </row>
    <row r="918" spans="1:11" x14ac:dyDescent="0.25">
      <c r="A918" s="8" t="s">
        <v>931</v>
      </c>
      <c r="B918" s="10">
        <v>38710.02682997685</v>
      </c>
      <c r="C918" s="5">
        <v>3</v>
      </c>
      <c r="D918" s="6" t="b">
        <f t="shared" ca="1" si="114"/>
        <v>0</v>
      </c>
      <c r="E918" s="7">
        <f t="shared" si="115"/>
        <v>2005</v>
      </c>
      <c r="F918" s="7">
        <f t="shared" si="116"/>
        <v>12</v>
      </c>
      <c r="G918" s="7">
        <f t="shared" si="117"/>
        <v>24</v>
      </c>
      <c r="H918" s="7">
        <f t="shared" si="118"/>
        <v>0</v>
      </c>
      <c r="I918" s="7">
        <f t="shared" si="119"/>
        <v>38</v>
      </c>
      <c r="J918" s="7">
        <f t="shared" si="120"/>
        <v>52</v>
      </c>
      <c r="K918" s="6">
        <f t="shared" si="121"/>
        <v>7</v>
      </c>
    </row>
    <row r="919" spans="1:11" x14ac:dyDescent="0.25">
      <c r="A919" s="8" t="s">
        <v>932</v>
      </c>
      <c r="B919" s="10">
        <v>39143.795510532407</v>
      </c>
      <c r="C919" s="5">
        <v>3</v>
      </c>
      <c r="D919" s="6" t="b">
        <f t="shared" ca="1" si="114"/>
        <v>0</v>
      </c>
      <c r="E919" s="7">
        <f t="shared" si="115"/>
        <v>2007</v>
      </c>
      <c r="F919" s="7">
        <f t="shared" si="116"/>
        <v>3</v>
      </c>
      <c r="G919" s="7">
        <f t="shared" si="117"/>
        <v>2</v>
      </c>
      <c r="H919" s="7">
        <f t="shared" si="118"/>
        <v>19</v>
      </c>
      <c r="I919" s="7">
        <f t="shared" si="119"/>
        <v>5</v>
      </c>
      <c r="J919" s="7">
        <f t="shared" si="120"/>
        <v>9</v>
      </c>
      <c r="K919" s="6">
        <f t="shared" si="121"/>
        <v>6</v>
      </c>
    </row>
    <row r="920" spans="1:11" x14ac:dyDescent="0.25">
      <c r="A920" s="8" t="s">
        <v>933</v>
      </c>
      <c r="B920" s="10">
        <v>33771.235996643518</v>
      </c>
      <c r="C920" s="5">
        <v>1</v>
      </c>
      <c r="D920" s="6" t="b">
        <f t="shared" ca="1" si="114"/>
        <v>0</v>
      </c>
      <c r="E920" s="7">
        <f t="shared" si="115"/>
        <v>1992</v>
      </c>
      <c r="F920" s="7">
        <f t="shared" si="116"/>
        <v>6</v>
      </c>
      <c r="G920" s="7">
        <f t="shared" si="117"/>
        <v>16</v>
      </c>
      <c r="H920" s="7">
        <f t="shared" si="118"/>
        <v>5</v>
      </c>
      <c r="I920" s="7">
        <f t="shared" si="119"/>
        <v>39</v>
      </c>
      <c r="J920" s="7">
        <f t="shared" si="120"/>
        <v>25</v>
      </c>
      <c r="K920" s="6">
        <f t="shared" si="121"/>
        <v>3</v>
      </c>
    </row>
    <row r="921" spans="1:11" x14ac:dyDescent="0.25">
      <c r="A921" s="8" t="s">
        <v>934</v>
      </c>
      <c r="B921" s="10">
        <v>41323.006494328707</v>
      </c>
      <c r="C921" s="5">
        <v>1</v>
      </c>
      <c r="D921" s="6" t="b">
        <f t="shared" ca="1" si="114"/>
        <v>0</v>
      </c>
      <c r="E921" s="7">
        <f t="shared" si="115"/>
        <v>2013</v>
      </c>
      <c r="F921" s="7">
        <f t="shared" si="116"/>
        <v>2</v>
      </c>
      <c r="G921" s="7">
        <f t="shared" si="117"/>
        <v>18</v>
      </c>
      <c r="H921" s="7">
        <f t="shared" si="118"/>
        <v>0</v>
      </c>
      <c r="I921" s="7">
        <f t="shared" si="119"/>
        <v>9</v>
      </c>
      <c r="J921" s="7">
        <f t="shared" si="120"/>
        <v>8</v>
      </c>
      <c r="K921" s="6">
        <f t="shared" si="121"/>
        <v>2</v>
      </c>
    </row>
    <row r="922" spans="1:11" x14ac:dyDescent="0.25">
      <c r="A922" s="8" t="s">
        <v>935</v>
      </c>
      <c r="B922" s="10">
        <v>42871.098450347221</v>
      </c>
      <c r="C922" s="5">
        <v>3</v>
      </c>
      <c r="D922" s="6" t="b">
        <f t="shared" ca="1" si="114"/>
        <v>0</v>
      </c>
      <c r="E922" s="7">
        <f t="shared" si="115"/>
        <v>2017</v>
      </c>
      <c r="F922" s="7">
        <f t="shared" si="116"/>
        <v>5</v>
      </c>
      <c r="G922" s="7">
        <f t="shared" si="117"/>
        <v>16</v>
      </c>
      <c r="H922" s="7">
        <f t="shared" si="118"/>
        <v>2</v>
      </c>
      <c r="I922" s="7">
        <f t="shared" si="119"/>
        <v>21</v>
      </c>
      <c r="J922" s="7">
        <f t="shared" si="120"/>
        <v>20</v>
      </c>
      <c r="K922" s="6">
        <f t="shared" si="121"/>
        <v>3</v>
      </c>
    </row>
    <row r="923" spans="1:11" x14ac:dyDescent="0.25">
      <c r="A923" s="8" t="s">
        <v>936</v>
      </c>
      <c r="B923" s="10">
        <v>41838.551841550929</v>
      </c>
      <c r="C923" s="5">
        <v>5</v>
      </c>
      <c r="D923" s="6" t="b">
        <f t="shared" ca="1" si="114"/>
        <v>0</v>
      </c>
      <c r="E923" s="7">
        <f t="shared" si="115"/>
        <v>2014</v>
      </c>
      <c r="F923" s="7">
        <f t="shared" si="116"/>
        <v>7</v>
      </c>
      <c r="G923" s="7">
        <f t="shared" si="117"/>
        <v>18</v>
      </c>
      <c r="H923" s="7">
        <f t="shared" si="118"/>
        <v>13</v>
      </c>
      <c r="I923" s="7">
        <f t="shared" si="119"/>
        <v>14</v>
      </c>
      <c r="J923" s="7">
        <f t="shared" si="120"/>
        <v>29</v>
      </c>
      <c r="K923" s="6">
        <f t="shared" si="121"/>
        <v>6</v>
      </c>
    </row>
    <row r="924" spans="1:11" x14ac:dyDescent="0.25">
      <c r="A924" s="8" t="s">
        <v>937</v>
      </c>
      <c r="B924" s="10">
        <v>33710.47255914352</v>
      </c>
      <c r="C924" s="5">
        <v>1</v>
      </c>
      <c r="D924" s="6" t="b">
        <f t="shared" ca="1" si="114"/>
        <v>0</v>
      </c>
      <c r="E924" s="7">
        <f t="shared" si="115"/>
        <v>1992</v>
      </c>
      <c r="F924" s="7">
        <f t="shared" si="116"/>
        <v>4</v>
      </c>
      <c r="G924" s="7">
        <f t="shared" si="117"/>
        <v>16</v>
      </c>
      <c r="H924" s="7">
        <f t="shared" si="118"/>
        <v>11</v>
      </c>
      <c r="I924" s="7">
        <f t="shared" si="119"/>
        <v>20</v>
      </c>
      <c r="J924" s="7">
        <f t="shared" si="120"/>
        <v>16</v>
      </c>
      <c r="K924" s="6">
        <f t="shared" si="121"/>
        <v>5</v>
      </c>
    </row>
    <row r="925" spans="1:11" x14ac:dyDescent="0.25">
      <c r="A925" s="8" t="s">
        <v>938</v>
      </c>
      <c r="B925" s="10">
        <v>37592.773496643516</v>
      </c>
      <c r="C925" s="5">
        <v>2</v>
      </c>
      <c r="D925" s="6" t="b">
        <f t="shared" ca="1" si="114"/>
        <v>0</v>
      </c>
      <c r="E925" s="7">
        <f t="shared" si="115"/>
        <v>2002</v>
      </c>
      <c r="F925" s="7">
        <f t="shared" si="116"/>
        <v>12</v>
      </c>
      <c r="G925" s="7">
        <f t="shared" si="117"/>
        <v>2</v>
      </c>
      <c r="H925" s="7">
        <f t="shared" si="118"/>
        <v>18</v>
      </c>
      <c r="I925" s="7">
        <f t="shared" si="119"/>
        <v>33</v>
      </c>
      <c r="J925" s="7">
        <f t="shared" si="120"/>
        <v>49</v>
      </c>
      <c r="K925" s="6">
        <f t="shared" si="121"/>
        <v>2</v>
      </c>
    </row>
    <row r="926" spans="1:11" x14ac:dyDescent="0.25">
      <c r="A926" s="8" t="s">
        <v>939</v>
      </c>
      <c r="B926" s="10">
        <v>39196.152443402782</v>
      </c>
      <c r="C926" s="5">
        <v>2</v>
      </c>
      <c r="D926" s="6" t="b">
        <f t="shared" ca="1" si="114"/>
        <v>0</v>
      </c>
      <c r="E926" s="7">
        <f t="shared" si="115"/>
        <v>2007</v>
      </c>
      <c r="F926" s="7">
        <f t="shared" si="116"/>
        <v>4</v>
      </c>
      <c r="G926" s="7">
        <f t="shared" si="117"/>
        <v>24</v>
      </c>
      <c r="H926" s="7">
        <f t="shared" si="118"/>
        <v>3</v>
      </c>
      <c r="I926" s="7">
        <f t="shared" si="119"/>
        <v>39</v>
      </c>
      <c r="J926" s="7">
        <f t="shared" si="120"/>
        <v>17</v>
      </c>
      <c r="K926" s="6">
        <f t="shared" si="121"/>
        <v>3</v>
      </c>
    </row>
    <row r="927" spans="1:11" x14ac:dyDescent="0.25">
      <c r="A927" s="8" t="s">
        <v>940</v>
      </c>
      <c r="B927" s="10">
        <v>34963.11459618056</v>
      </c>
      <c r="C927" s="5">
        <v>5</v>
      </c>
      <c r="D927" s="6" t="b">
        <f t="shared" ca="1" si="114"/>
        <v>0</v>
      </c>
      <c r="E927" s="7">
        <f t="shared" si="115"/>
        <v>1995</v>
      </c>
      <c r="F927" s="7">
        <f t="shared" si="116"/>
        <v>9</v>
      </c>
      <c r="G927" s="7">
        <f t="shared" si="117"/>
        <v>21</v>
      </c>
      <c r="H927" s="7">
        <f t="shared" si="118"/>
        <v>2</v>
      </c>
      <c r="I927" s="7">
        <f t="shared" si="119"/>
        <v>45</v>
      </c>
      <c r="J927" s="7">
        <f t="shared" si="120"/>
        <v>38</v>
      </c>
      <c r="K927" s="6">
        <f t="shared" si="121"/>
        <v>5</v>
      </c>
    </row>
    <row r="928" spans="1:11" x14ac:dyDescent="0.25">
      <c r="A928" s="8" t="s">
        <v>941</v>
      </c>
      <c r="B928" s="10">
        <v>39465.277813773151</v>
      </c>
      <c r="C928" s="5">
        <v>1</v>
      </c>
      <c r="D928" s="6" t="b">
        <f t="shared" ca="1" si="114"/>
        <v>0</v>
      </c>
      <c r="E928" s="7">
        <f t="shared" si="115"/>
        <v>2008</v>
      </c>
      <c r="F928" s="7">
        <f t="shared" si="116"/>
        <v>1</v>
      </c>
      <c r="G928" s="7">
        <f t="shared" si="117"/>
        <v>18</v>
      </c>
      <c r="H928" s="7">
        <f t="shared" si="118"/>
        <v>6</v>
      </c>
      <c r="I928" s="7">
        <f t="shared" si="119"/>
        <v>40</v>
      </c>
      <c r="J928" s="7">
        <f t="shared" si="120"/>
        <v>3</v>
      </c>
      <c r="K928" s="6">
        <f t="shared" si="121"/>
        <v>6</v>
      </c>
    </row>
    <row r="929" spans="1:11" x14ac:dyDescent="0.25">
      <c r="A929" s="8" t="s">
        <v>942</v>
      </c>
      <c r="B929" s="10">
        <v>37811.129156365743</v>
      </c>
      <c r="C929" s="5">
        <v>3</v>
      </c>
      <c r="D929" s="6" t="b">
        <f t="shared" ca="1" si="114"/>
        <v>0</v>
      </c>
      <c r="E929" s="7">
        <f t="shared" si="115"/>
        <v>2003</v>
      </c>
      <c r="F929" s="7">
        <f t="shared" si="116"/>
        <v>7</v>
      </c>
      <c r="G929" s="7">
        <f t="shared" si="117"/>
        <v>9</v>
      </c>
      <c r="H929" s="7">
        <f t="shared" si="118"/>
        <v>3</v>
      </c>
      <c r="I929" s="7">
        <f t="shared" si="119"/>
        <v>5</v>
      </c>
      <c r="J929" s="7">
        <f t="shared" si="120"/>
        <v>28</v>
      </c>
      <c r="K929" s="6">
        <f t="shared" si="121"/>
        <v>4</v>
      </c>
    </row>
    <row r="930" spans="1:11" x14ac:dyDescent="0.25">
      <c r="A930" s="8" t="s">
        <v>943</v>
      </c>
      <c r="B930" s="10">
        <v>41929.005209606483</v>
      </c>
      <c r="C930" s="5">
        <v>2</v>
      </c>
      <c r="D930" s="6" t="b">
        <f t="shared" ca="1" si="114"/>
        <v>0</v>
      </c>
      <c r="E930" s="7">
        <f t="shared" si="115"/>
        <v>2014</v>
      </c>
      <c r="F930" s="7">
        <f t="shared" si="116"/>
        <v>10</v>
      </c>
      <c r="G930" s="7">
        <f t="shared" si="117"/>
        <v>17</v>
      </c>
      <c r="H930" s="7">
        <f t="shared" si="118"/>
        <v>0</v>
      </c>
      <c r="I930" s="7">
        <f t="shared" si="119"/>
        <v>7</v>
      </c>
      <c r="J930" s="7">
        <f t="shared" si="120"/>
        <v>42</v>
      </c>
      <c r="K930" s="6">
        <f t="shared" si="121"/>
        <v>6</v>
      </c>
    </row>
    <row r="931" spans="1:11" x14ac:dyDescent="0.25">
      <c r="A931" s="8" t="s">
        <v>944</v>
      </c>
      <c r="B931" s="10">
        <v>33448.712119328702</v>
      </c>
      <c r="C931" s="5">
        <v>2</v>
      </c>
      <c r="D931" s="6" t="b">
        <f t="shared" ca="1" si="114"/>
        <v>0</v>
      </c>
      <c r="E931" s="7">
        <f t="shared" si="115"/>
        <v>1991</v>
      </c>
      <c r="F931" s="7">
        <f t="shared" si="116"/>
        <v>7</v>
      </c>
      <c r="G931" s="7">
        <f t="shared" si="117"/>
        <v>29</v>
      </c>
      <c r="H931" s="7">
        <f t="shared" si="118"/>
        <v>17</v>
      </c>
      <c r="I931" s="7">
        <f t="shared" si="119"/>
        <v>5</v>
      </c>
      <c r="J931" s="7">
        <f t="shared" si="120"/>
        <v>31</v>
      </c>
      <c r="K931" s="6">
        <f t="shared" si="121"/>
        <v>2</v>
      </c>
    </row>
    <row r="932" spans="1:11" x14ac:dyDescent="0.25">
      <c r="A932" s="8" t="s">
        <v>945</v>
      </c>
      <c r="B932" s="10">
        <v>39831.561320717592</v>
      </c>
      <c r="C932" s="5">
        <v>4</v>
      </c>
      <c r="D932" s="6" t="b">
        <f t="shared" ca="1" si="114"/>
        <v>0</v>
      </c>
      <c r="E932" s="7">
        <f t="shared" si="115"/>
        <v>2009</v>
      </c>
      <c r="F932" s="7">
        <f t="shared" si="116"/>
        <v>1</v>
      </c>
      <c r="G932" s="7">
        <f t="shared" si="117"/>
        <v>18</v>
      </c>
      <c r="H932" s="7">
        <f t="shared" si="118"/>
        <v>13</v>
      </c>
      <c r="I932" s="7">
        <f t="shared" si="119"/>
        <v>28</v>
      </c>
      <c r="J932" s="7">
        <f t="shared" si="120"/>
        <v>4</v>
      </c>
      <c r="K932" s="6">
        <f t="shared" si="121"/>
        <v>1</v>
      </c>
    </row>
    <row r="933" spans="1:11" x14ac:dyDescent="0.25">
      <c r="A933" s="8" t="s">
        <v>946</v>
      </c>
      <c r="B933" s="10">
        <v>36027.742431828709</v>
      </c>
      <c r="C933" s="5">
        <v>4</v>
      </c>
      <c r="D933" s="6" t="b">
        <f t="shared" ca="1" si="114"/>
        <v>0</v>
      </c>
      <c r="E933" s="7">
        <f t="shared" si="115"/>
        <v>1998</v>
      </c>
      <c r="F933" s="7">
        <f t="shared" si="116"/>
        <v>8</v>
      </c>
      <c r="G933" s="7">
        <f t="shared" si="117"/>
        <v>20</v>
      </c>
      <c r="H933" s="7">
        <f t="shared" si="118"/>
        <v>17</v>
      </c>
      <c r="I933" s="7">
        <f t="shared" si="119"/>
        <v>49</v>
      </c>
      <c r="J933" s="7">
        <f t="shared" si="120"/>
        <v>34</v>
      </c>
      <c r="K933" s="6">
        <f t="shared" si="121"/>
        <v>5</v>
      </c>
    </row>
    <row r="934" spans="1:11" x14ac:dyDescent="0.25">
      <c r="A934" s="8" t="s">
        <v>947</v>
      </c>
      <c r="B934" s="10">
        <v>38964.143033680557</v>
      </c>
      <c r="C934" s="5">
        <v>1</v>
      </c>
      <c r="D934" s="6" t="b">
        <f t="shared" ca="1" si="114"/>
        <v>0</v>
      </c>
      <c r="E934" s="7">
        <f t="shared" si="115"/>
        <v>2006</v>
      </c>
      <c r="F934" s="7">
        <f t="shared" si="116"/>
        <v>9</v>
      </c>
      <c r="G934" s="7">
        <f t="shared" si="117"/>
        <v>4</v>
      </c>
      <c r="H934" s="7">
        <f t="shared" si="118"/>
        <v>3</v>
      </c>
      <c r="I934" s="7">
        <f t="shared" si="119"/>
        <v>25</v>
      </c>
      <c r="J934" s="7">
        <f t="shared" si="120"/>
        <v>36</v>
      </c>
      <c r="K934" s="6">
        <f t="shared" si="121"/>
        <v>2</v>
      </c>
    </row>
    <row r="935" spans="1:11" x14ac:dyDescent="0.25">
      <c r="A935" s="8" t="s">
        <v>948</v>
      </c>
      <c r="B935" s="10">
        <v>37563.455105439818</v>
      </c>
      <c r="C935" s="5">
        <v>4</v>
      </c>
      <c r="D935" s="6" t="b">
        <f t="shared" ca="1" si="114"/>
        <v>0</v>
      </c>
      <c r="E935" s="7">
        <f t="shared" si="115"/>
        <v>2002</v>
      </c>
      <c r="F935" s="7">
        <f t="shared" si="116"/>
        <v>11</v>
      </c>
      <c r="G935" s="7">
        <f t="shared" si="117"/>
        <v>3</v>
      </c>
      <c r="H935" s="7">
        <f t="shared" si="118"/>
        <v>10</v>
      </c>
      <c r="I935" s="7">
        <f t="shared" si="119"/>
        <v>55</v>
      </c>
      <c r="J935" s="7">
        <f t="shared" si="120"/>
        <v>45</v>
      </c>
      <c r="K935" s="6">
        <f t="shared" si="121"/>
        <v>1</v>
      </c>
    </row>
    <row r="936" spans="1:11" x14ac:dyDescent="0.25">
      <c r="A936" s="8" t="s">
        <v>949</v>
      </c>
      <c r="B936" s="10">
        <v>39655.310834606484</v>
      </c>
      <c r="C936" s="5">
        <v>4</v>
      </c>
      <c r="D936" s="6" t="b">
        <f t="shared" ca="1" si="114"/>
        <v>0</v>
      </c>
      <c r="E936" s="7">
        <f t="shared" si="115"/>
        <v>2008</v>
      </c>
      <c r="F936" s="7">
        <f t="shared" si="116"/>
        <v>7</v>
      </c>
      <c r="G936" s="7">
        <f t="shared" si="117"/>
        <v>26</v>
      </c>
      <c r="H936" s="7">
        <f t="shared" si="118"/>
        <v>7</v>
      </c>
      <c r="I936" s="7">
        <f t="shared" si="119"/>
        <v>27</v>
      </c>
      <c r="J936" s="7">
        <f t="shared" si="120"/>
        <v>30</v>
      </c>
      <c r="K936" s="6">
        <f t="shared" si="121"/>
        <v>7</v>
      </c>
    </row>
    <row r="937" spans="1:11" x14ac:dyDescent="0.25">
      <c r="A937" s="8" t="s">
        <v>950</v>
      </c>
      <c r="B937" s="10">
        <v>39985.777628587966</v>
      </c>
      <c r="C937" s="5">
        <v>3</v>
      </c>
      <c r="D937" s="6" t="b">
        <f t="shared" ca="1" si="114"/>
        <v>0</v>
      </c>
      <c r="E937" s="7">
        <f t="shared" si="115"/>
        <v>2009</v>
      </c>
      <c r="F937" s="7">
        <f t="shared" si="116"/>
        <v>6</v>
      </c>
      <c r="G937" s="7">
        <f t="shared" si="117"/>
        <v>21</v>
      </c>
      <c r="H937" s="7">
        <f t="shared" si="118"/>
        <v>18</v>
      </c>
      <c r="I937" s="7">
        <f t="shared" si="119"/>
        <v>39</v>
      </c>
      <c r="J937" s="7">
        <f t="shared" si="120"/>
        <v>26</v>
      </c>
      <c r="K937" s="6">
        <f t="shared" si="121"/>
        <v>1</v>
      </c>
    </row>
    <row r="938" spans="1:11" x14ac:dyDescent="0.25">
      <c r="A938" s="8" t="s">
        <v>951</v>
      </c>
      <c r="B938" s="10">
        <v>41582.775498958334</v>
      </c>
      <c r="C938" s="5">
        <v>2</v>
      </c>
      <c r="D938" s="6" t="b">
        <f t="shared" ca="1" si="114"/>
        <v>0</v>
      </c>
      <c r="E938" s="7">
        <f t="shared" si="115"/>
        <v>2013</v>
      </c>
      <c r="F938" s="7">
        <f t="shared" si="116"/>
        <v>11</v>
      </c>
      <c r="G938" s="7">
        <f t="shared" si="117"/>
        <v>4</v>
      </c>
      <c r="H938" s="7">
        <f t="shared" si="118"/>
        <v>18</v>
      </c>
      <c r="I938" s="7">
        <f t="shared" si="119"/>
        <v>36</v>
      </c>
      <c r="J938" s="7">
        <f t="shared" si="120"/>
        <v>45</v>
      </c>
      <c r="K938" s="6">
        <f t="shared" si="121"/>
        <v>2</v>
      </c>
    </row>
    <row r="939" spans="1:11" x14ac:dyDescent="0.25">
      <c r="A939" s="8" t="s">
        <v>952</v>
      </c>
      <c r="B939" s="10">
        <v>40229.202362384262</v>
      </c>
      <c r="C939" s="5">
        <v>3</v>
      </c>
      <c r="D939" s="6" t="b">
        <f t="shared" ca="1" si="114"/>
        <v>0</v>
      </c>
      <c r="E939" s="7">
        <f t="shared" si="115"/>
        <v>2010</v>
      </c>
      <c r="F939" s="7">
        <f t="shared" si="116"/>
        <v>2</v>
      </c>
      <c r="G939" s="7">
        <f t="shared" si="117"/>
        <v>20</v>
      </c>
      <c r="H939" s="7">
        <f t="shared" si="118"/>
        <v>4</v>
      </c>
      <c r="I939" s="7">
        <f t="shared" si="119"/>
        <v>51</v>
      </c>
      <c r="J939" s="7">
        <f t="shared" si="120"/>
        <v>8</v>
      </c>
      <c r="K939" s="6">
        <f t="shared" si="121"/>
        <v>7</v>
      </c>
    </row>
    <row r="940" spans="1:11" x14ac:dyDescent="0.25">
      <c r="A940" s="8" t="s">
        <v>953</v>
      </c>
      <c r="B940" s="10">
        <v>43206.991112384261</v>
      </c>
      <c r="C940" s="5">
        <v>2</v>
      </c>
      <c r="D940" s="6" t="b">
        <f t="shared" ca="1" si="114"/>
        <v>0</v>
      </c>
      <c r="E940" s="7">
        <f t="shared" si="115"/>
        <v>2018</v>
      </c>
      <c r="F940" s="7">
        <f t="shared" si="116"/>
        <v>4</v>
      </c>
      <c r="G940" s="7">
        <f t="shared" si="117"/>
        <v>16</v>
      </c>
      <c r="H940" s="7">
        <f t="shared" si="118"/>
        <v>23</v>
      </c>
      <c r="I940" s="7">
        <f t="shared" si="119"/>
        <v>47</v>
      </c>
      <c r="J940" s="7">
        <f t="shared" si="120"/>
        <v>16</v>
      </c>
      <c r="K940" s="6">
        <f t="shared" si="121"/>
        <v>2</v>
      </c>
    </row>
    <row r="941" spans="1:11" x14ac:dyDescent="0.25">
      <c r="A941" s="8" t="s">
        <v>954</v>
      </c>
      <c r="B941" s="10">
        <v>36590.754341550928</v>
      </c>
      <c r="C941" s="5">
        <v>1</v>
      </c>
      <c r="D941" s="6" t="b">
        <f t="shared" ca="1" si="114"/>
        <v>0</v>
      </c>
      <c r="E941" s="7">
        <f t="shared" si="115"/>
        <v>2000</v>
      </c>
      <c r="F941" s="7">
        <f t="shared" si="116"/>
        <v>3</v>
      </c>
      <c r="G941" s="7">
        <f t="shared" si="117"/>
        <v>5</v>
      </c>
      <c r="H941" s="7">
        <f t="shared" si="118"/>
        <v>18</v>
      </c>
      <c r="I941" s="7">
        <f t="shared" si="119"/>
        <v>6</v>
      </c>
      <c r="J941" s="7">
        <f t="shared" si="120"/>
        <v>11</v>
      </c>
      <c r="K941" s="6">
        <f t="shared" si="121"/>
        <v>1</v>
      </c>
    </row>
    <row r="942" spans="1:11" x14ac:dyDescent="0.25">
      <c r="A942" s="8" t="s">
        <v>955</v>
      </c>
      <c r="B942" s="10">
        <v>37601.502211921295</v>
      </c>
      <c r="C942" s="5">
        <v>2</v>
      </c>
      <c r="D942" s="6" t="b">
        <f t="shared" ca="1" si="114"/>
        <v>0</v>
      </c>
      <c r="E942" s="7">
        <f t="shared" si="115"/>
        <v>2002</v>
      </c>
      <c r="F942" s="7">
        <f t="shared" si="116"/>
        <v>12</v>
      </c>
      <c r="G942" s="7">
        <f t="shared" si="117"/>
        <v>11</v>
      </c>
      <c r="H942" s="7">
        <f t="shared" si="118"/>
        <v>12</v>
      </c>
      <c r="I942" s="7">
        <f t="shared" si="119"/>
        <v>3</v>
      </c>
      <c r="J942" s="7">
        <f t="shared" si="120"/>
        <v>50</v>
      </c>
      <c r="K942" s="6">
        <f t="shared" si="121"/>
        <v>4</v>
      </c>
    </row>
    <row r="943" spans="1:11" x14ac:dyDescent="0.25">
      <c r="A943" s="8" t="s">
        <v>956</v>
      </c>
      <c r="B943" s="10">
        <v>34017.757443402777</v>
      </c>
      <c r="C943" s="5">
        <v>3</v>
      </c>
      <c r="D943" s="6" t="b">
        <f t="shared" ca="1" si="114"/>
        <v>0</v>
      </c>
      <c r="E943" s="7">
        <f t="shared" si="115"/>
        <v>1993</v>
      </c>
      <c r="F943" s="7">
        <f t="shared" si="116"/>
        <v>2</v>
      </c>
      <c r="G943" s="7">
        <f t="shared" si="117"/>
        <v>17</v>
      </c>
      <c r="H943" s="7">
        <f t="shared" si="118"/>
        <v>18</v>
      </c>
      <c r="I943" s="7">
        <f t="shared" si="119"/>
        <v>10</v>
      </c>
      <c r="J943" s="7">
        <f t="shared" si="120"/>
        <v>8</v>
      </c>
      <c r="K943" s="6">
        <f t="shared" si="121"/>
        <v>4</v>
      </c>
    </row>
    <row r="944" spans="1:11" x14ac:dyDescent="0.25">
      <c r="A944" s="8" t="s">
        <v>957</v>
      </c>
      <c r="B944" s="10">
        <v>40165.763496643522</v>
      </c>
      <c r="C944" s="5">
        <v>1</v>
      </c>
      <c r="D944" s="6" t="b">
        <f t="shared" ca="1" si="114"/>
        <v>0</v>
      </c>
      <c r="E944" s="7">
        <f t="shared" si="115"/>
        <v>2009</v>
      </c>
      <c r="F944" s="7">
        <f t="shared" si="116"/>
        <v>12</v>
      </c>
      <c r="G944" s="7">
        <f t="shared" si="117"/>
        <v>18</v>
      </c>
      <c r="H944" s="7">
        <f t="shared" si="118"/>
        <v>18</v>
      </c>
      <c r="I944" s="7">
        <f t="shared" si="119"/>
        <v>19</v>
      </c>
      <c r="J944" s="7">
        <f t="shared" si="120"/>
        <v>51</v>
      </c>
      <c r="K944" s="6">
        <f t="shared" si="121"/>
        <v>6</v>
      </c>
    </row>
    <row r="945" spans="1:11" x14ac:dyDescent="0.25">
      <c r="A945" s="8" t="s">
        <v>958</v>
      </c>
      <c r="B945" s="10">
        <v>34020.146748958337</v>
      </c>
      <c r="C945" s="5">
        <v>5</v>
      </c>
      <c r="D945" s="6" t="b">
        <f t="shared" ca="1" si="114"/>
        <v>0</v>
      </c>
      <c r="E945" s="7">
        <f t="shared" si="115"/>
        <v>1993</v>
      </c>
      <c r="F945" s="7">
        <f t="shared" si="116"/>
        <v>2</v>
      </c>
      <c r="G945" s="7">
        <f t="shared" si="117"/>
        <v>20</v>
      </c>
      <c r="H945" s="7">
        <f t="shared" si="118"/>
        <v>3</v>
      </c>
      <c r="I945" s="7">
        <f t="shared" si="119"/>
        <v>31</v>
      </c>
      <c r="J945" s="7">
        <f t="shared" si="120"/>
        <v>8</v>
      </c>
      <c r="K945" s="6">
        <f t="shared" si="121"/>
        <v>7</v>
      </c>
    </row>
    <row r="946" spans="1:11" x14ac:dyDescent="0.25">
      <c r="A946" s="8" t="s">
        <v>959</v>
      </c>
      <c r="B946" s="10">
        <v>40847.877674884257</v>
      </c>
      <c r="C946" s="5">
        <v>2</v>
      </c>
      <c r="D946" s="6" t="b">
        <f t="shared" ca="1" si="114"/>
        <v>0</v>
      </c>
      <c r="E946" s="7">
        <f t="shared" si="115"/>
        <v>2011</v>
      </c>
      <c r="F946" s="7">
        <f t="shared" si="116"/>
        <v>10</v>
      </c>
      <c r="G946" s="7">
        <f t="shared" si="117"/>
        <v>31</v>
      </c>
      <c r="H946" s="7">
        <f t="shared" si="118"/>
        <v>21</v>
      </c>
      <c r="I946" s="7">
        <f t="shared" si="119"/>
        <v>3</v>
      </c>
      <c r="J946" s="7">
        <f t="shared" si="120"/>
        <v>45</v>
      </c>
      <c r="K946" s="6">
        <f t="shared" si="121"/>
        <v>2</v>
      </c>
    </row>
    <row r="947" spans="1:11" x14ac:dyDescent="0.25">
      <c r="A947" s="8" t="s">
        <v>960</v>
      </c>
      <c r="B947" s="10">
        <v>38701.778982754629</v>
      </c>
      <c r="C947" s="5">
        <v>1</v>
      </c>
      <c r="D947" s="6" t="b">
        <f t="shared" ca="1" si="114"/>
        <v>0</v>
      </c>
      <c r="E947" s="7">
        <f t="shared" si="115"/>
        <v>2005</v>
      </c>
      <c r="F947" s="7">
        <f t="shared" si="116"/>
        <v>12</v>
      </c>
      <c r="G947" s="7">
        <f t="shared" si="117"/>
        <v>15</v>
      </c>
      <c r="H947" s="7">
        <f t="shared" si="118"/>
        <v>18</v>
      </c>
      <c r="I947" s="7">
        <f t="shared" si="119"/>
        <v>41</v>
      </c>
      <c r="J947" s="7">
        <f t="shared" si="120"/>
        <v>51</v>
      </c>
      <c r="K947" s="6">
        <f t="shared" si="121"/>
        <v>5</v>
      </c>
    </row>
    <row r="948" spans="1:11" x14ac:dyDescent="0.25">
      <c r="A948" s="8" t="s">
        <v>961</v>
      </c>
      <c r="B948" s="10">
        <v>40037.23954988426</v>
      </c>
      <c r="C948" s="5">
        <v>2</v>
      </c>
      <c r="D948" s="6" t="b">
        <f t="shared" ca="1" si="114"/>
        <v>0</v>
      </c>
      <c r="E948" s="7">
        <f t="shared" si="115"/>
        <v>2009</v>
      </c>
      <c r="F948" s="7">
        <f t="shared" si="116"/>
        <v>8</v>
      </c>
      <c r="G948" s="7">
        <f t="shared" si="117"/>
        <v>12</v>
      </c>
      <c r="H948" s="7">
        <f t="shared" si="118"/>
        <v>5</v>
      </c>
      <c r="I948" s="7">
        <f t="shared" si="119"/>
        <v>44</v>
      </c>
      <c r="J948" s="7">
        <f t="shared" si="120"/>
        <v>33</v>
      </c>
      <c r="K948" s="6">
        <f t="shared" si="121"/>
        <v>4</v>
      </c>
    </row>
    <row r="949" spans="1:11" x14ac:dyDescent="0.25">
      <c r="A949" s="8" t="s">
        <v>962</v>
      </c>
      <c r="B949" s="10">
        <v>41480.988404050928</v>
      </c>
      <c r="C949" s="5">
        <v>3</v>
      </c>
      <c r="D949" s="6" t="b">
        <f t="shared" ca="1" si="114"/>
        <v>0</v>
      </c>
      <c r="E949" s="7">
        <f t="shared" si="115"/>
        <v>2013</v>
      </c>
      <c r="F949" s="7">
        <f t="shared" si="116"/>
        <v>7</v>
      </c>
      <c r="G949" s="7">
        <f t="shared" si="117"/>
        <v>25</v>
      </c>
      <c r="H949" s="7">
        <f t="shared" si="118"/>
        <v>23</v>
      </c>
      <c r="I949" s="7">
        <f t="shared" si="119"/>
        <v>43</v>
      </c>
      <c r="J949" s="7">
        <f t="shared" si="120"/>
        <v>30</v>
      </c>
      <c r="K949" s="6">
        <f t="shared" si="121"/>
        <v>5</v>
      </c>
    </row>
    <row r="950" spans="1:11" x14ac:dyDescent="0.25">
      <c r="A950" s="8" t="s">
        <v>963</v>
      </c>
      <c r="B950" s="10">
        <v>38487.785545254628</v>
      </c>
      <c r="C950" s="5">
        <v>4</v>
      </c>
      <c r="D950" s="6" t="b">
        <f t="shared" ca="1" si="114"/>
        <v>0</v>
      </c>
      <c r="E950" s="7">
        <f t="shared" si="115"/>
        <v>2005</v>
      </c>
      <c r="F950" s="7">
        <f t="shared" si="116"/>
        <v>5</v>
      </c>
      <c r="G950" s="7">
        <f t="shared" si="117"/>
        <v>15</v>
      </c>
      <c r="H950" s="7">
        <f t="shared" si="118"/>
        <v>18</v>
      </c>
      <c r="I950" s="7">
        <f t="shared" si="119"/>
        <v>51</v>
      </c>
      <c r="J950" s="7">
        <f t="shared" si="120"/>
        <v>21</v>
      </c>
      <c r="K950" s="6">
        <f t="shared" si="121"/>
        <v>1</v>
      </c>
    </row>
    <row r="951" spans="1:11" x14ac:dyDescent="0.25">
      <c r="A951" s="8" t="s">
        <v>964</v>
      </c>
      <c r="B951" s="10">
        <v>40454.237987384258</v>
      </c>
      <c r="C951" s="5">
        <v>1</v>
      </c>
      <c r="D951" s="6" t="b">
        <f t="shared" ca="1" si="114"/>
        <v>0</v>
      </c>
      <c r="E951" s="7">
        <f t="shared" si="115"/>
        <v>2010</v>
      </c>
      <c r="F951" s="7">
        <f t="shared" si="116"/>
        <v>10</v>
      </c>
      <c r="G951" s="7">
        <f t="shared" si="117"/>
        <v>3</v>
      </c>
      <c r="H951" s="7">
        <f t="shared" si="118"/>
        <v>5</v>
      </c>
      <c r="I951" s="7">
        <f t="shared" si="119"/>
        <v>42</v>
      </c>
      <c r="J951" s="7">
        <f t="shared" si="120"/>
        <v>41</v>
      </c>
      <c r="K951" s="6">
        <f t="shared" si="121"/>
        <v>1</v>
      </c>
    </row>
    <row r="952" spans="1:11" x14ac:dyDescent="0.25">
      <c r="A952" s="8" t="s">
        <v>965</v>
      </c>
      <c r="B952" s="10">
        <v>42201.617096180555</v>
      </c>
      <c r="C952" s="5">
        <v>5</v>
      </c>
      <c r="D952" s="6" t="b">
        <f t="shared" ca="1" si="114"/>
        <v>0</v>
      </c>
      <c r="E952" s="7">
        <f t="shared" si="115"/>
        <v>2015</v>
      </c>
      <c r="F952" s="7">
        <f t="shared" si="116"/>
        <v>7</v>
      </c>
      <c r="G952" s="7">
        <f t="shared" si="117"/>
        <v>16</v>
      </c>
      <c r="H952" s="7">
        <f t="shared" si="118"/>
        <v>14</v>
      </c>
      <c r="I952" s="7">
        <f t="shared" si="119"/>
        <v>48</v>
      </c>
      <c r="J952" s="7">
        <f t="shared" si="120"/>
        <v>29</v>
      </c>
      <c r="K952" s="6">
        <f t="shared" si="121"/>
        <v>5</v>
      </c>
    </row>
    <row r="953" spans="1:11" x14ac:dyDescent="0.25">
      <c r="A953" s="8" t="s">
        <v>966</v>
      </c>
      <c r="B953" s="10">
        <v>36333.5697119213</v>
      </c>
      <c r="C953" s="5">
        <v>3</v>
      </c>
      <c r="D953" s="6" t="b">
        <f t="shared" ca="1" si="114"/>
        <v>0</v>
      </c>
      <c r="E953" s="7">
        <f t="shared" si="115"/>
        <v>1999</v>
      </c>
      <c r="F953" s="7">
        <f t="shared" si="116"/>
        <v>6</v>
      </c>
      <c r="G953" s="7">
        <f t="shared" si="117"/>
        <v>22</v>
      </c>
      <c r="H953" s="7">
        <f t="shared" si="118"/>
        <v>13</v>
      </c>
      <c r="I953" s="7">
        <f t="shared" si="119"/>
        <v>40</v>
      </c>
      <c r="J953" s="7">
        <f t="shared" si="120"/>
        <v>26</v>
      </c>
      <c r="K953" s="6">
        <f t="shared" si="121"/>
        <v>3</v>
      </c>
    </row>
    <row r="954" spans="1:11" x14ac:dyDescent="0.25">
      <c r="A954" s="8" t="s">
        <v>967</v>
      </c>
      <c r="B954" s="10">
        <v>43093.549468865742</v>
      </c>
      <c r="C954" s="5">
        <v>2</v>
      </c>
      <c r="D954" s="6" t="b">
        <f t="shared" ca="1" si="114"/>
        <v>0</v>
      </c>
      <c r="E954" s="7">
        <f t="shared" si="115"/>
        <v>2017</v>
      </c>
      <c r="F954" s="7">
        <f t="shared" si="116"/>
        <v>12</v>
      </c>
      <c r="G954" s="7">
        <f t="shared" si="117"/>
        <v>24</v>
      </c>
      <c r="H954" s="7">
        <f t="shared" si="118"/>
        <v>13</v>
      </c>
      <c r="I954" s="7">
        <f t="shared" si="119"/>
        <v>11</v>
      </c>
      <c r="J954" s="7">
        <f t="shared" si="120"/>
        <v>52</v>
      </c>
      <c r="K954" s="6">
        <f t="shared" si="121"/>
        <v>1</v>
      </c>
    </row>
    <row r="955" spans="1:11" x14ac:dyDescent="0.25">
      <c r="A955" s="8" t="s">
        <v>968</v>
      </c>
      <c r="B955" s="10">
        <v>40219.467998958331</v>
      </c>
      <c r="C955" s="5">
        <v>5</v>
      </c>
      <c r="D955" s="6" t="b">
        <f t="shared" ca="1" si="114"/>
        <v>0</v>
      </c>
      <c r="E955" s="7">
        <f t="shared" si="115"/>
        <v>2010</v>
      </c>
      <c r="F955" s="7">
        <f t="shared" si="116"/>
        <v>2</v>
      </c>
      <c r="G955" s="7">
        <f t="shared" si="117"/>
        <v>10</v>
      </c>
      <c r="H955" s="7">
        <f t="shared" si="118"/>
        <v>11</v>
      </c>
      <c r="I955" s="7">
        <f t="shared" si="119"/>
        <v>13</v>
      </c>
      <c r="J955" s="7">
        <f t="shared" si="120"/>
        <v>7</v>
      </c>
      <c r="K955" s="6">
        <f t="shared" si="121"/>
        <v>4</v>
      </c>
    </row>
    <row r="956" spans="1:11" x14ac:dyDescent="0.25">
      <c r="A956" s="8" t="s">
        <v>969</v>
      </c>
      <c r="B956" s="10">
        <v>40942.198623958335</v>
      </c>
      <c r="C956" s="5">
        <v>4</v>
      </c>
      <c r="D956" s="6" t="b">
        <f t="shared" ca="1" si="114"/>
        <v>0</v>
      </c>
      <c r="E956" s="7">
        <f t="shared" si="115"/>
        <v>2012</v>
      </c>
      <c r="F956" s="7">
        <f t="shared" si="116"/>
        <v>2</v>
      </c>
      <c r="G956" s="7">
        <f t="shared" si="117"/>
        <v>3</v>
      </c>
      <c r="H956" s="7">
        <f t="shared" si="118"/>
        <v>4</v>
      </c>
      <c r="I956" s="7">
        <f t="shared" si="119"/>
        <v>46</v>
      </c>
      <c r="J956" s="7">
        <f t="shared" si="120"/>
        <v>5</v>
      </c>
      <c r="K956" s="6">
        <f t="shared" si="121"/>
        <v>6</v>
      </c>
    </row>
    <row r="957" spans="1:11" x14ac:dyDescent="0.25">
      <c r="A957" s="8" t="s">
        <v>970</v>
      </c>
      <c r="B957" s="10">
        <v>42496.028207291667</v>
      </c>
      <c r="C957" s="5">
        <v>1</v>
      </c>
      <c r="D957" s="6" t="b">
        <f t="shared" ca="1" si="114"/>
        <v>0</v>
      </c>
      <c r="E957" s="7">
        <f t="shared" si="115"/>
        <v>2016</v>
      </c>
      <c r="F957" s="7">
        <f t="shared" si="116"/>
        <v>5</v>
      </c>
      <c r="G957" s="7">
        <f t="shared" si="117"/>
        <v>6</v>
      </c>
      <c r="H957" s="7">
        <f t="shared" si="118"/>
        <v>0</v>
      </c>
      <c r="I957" s="7">
        <f t="shared" si="119"/>
        <v>40</v>
      </c>
      <c r="J957" s="7">
        <f t="shared" si="120"/>
        <v>19</v>
      </c>
      <c r="K957" s="6">
        <f t="shared" si="121"/>
        <v>6</v>
      </c>
    </row>
    <row r="958" spans="1:11" x14ac:dyDescent="0.25">
      <c r="A958" s="8" t="s">
        <v>971</v>
      </c>
      <c r="B958" s="10">
        <v>39266.106042939813</v>
      </c>
      <c r="C958" s="5">
        <v>5</v>
      </c>
      <c r="D958" s="6" t="b">
        <f t="shared" ca="1" si="114"/>
        <v>0</v>
      </c>
      <c r="E958" s="7">
        <f t="shared" si="115"/>
        <v>2007</v>
      </c>
      <c r="F958" s="7">
        <f t="shared" si="116"/>
        <v>7</v>
      </c>
      <c r="G958" s="7">
        <f t="shared" si="117"/>
        <v>3</v>
      </c>
      <c r="H958" s="7">
        <f t="shared" si="118"/>
        <v>2</v>
      </c>
      <c r="I958" s="7">
        <f t="shared" si="119"/>
        <v>32</v>
      </c>
      <c r="J958" s="7">
        <f t="shared" si="120"/>
        <v>27</v>
      </c>
      <c r="K958" s="6">
        <f t="shared" si="121"/>
        <v>3</v>
      </c>
    </row>
    <row r="959" spans="1:11" x14ac:dyDescent="0.25">
      <c r="A959" s="8" t="s">
        <v>972</v>
      </c>
      <c r="B959" s="10">
        <v>40860.355487384259</v>
      </c>
      <c r="C959" s="5">
        <v>5</v>
      </c>
      <c r="D959" s="6" t="b">
        <f t="shared" ca="1" si="114"/>
        <v>0</v>
      </c>
      <c r="E959" s="7">
        <f t="shared" si="115"/>
        <v>2011</v>
      </c>
      <c r="F959" s="7">
        <f t="shared" si="116"/>
        <v>11</v>
      </c>
      <c r="G959" s="7">
        <f t="shared" si="117"/>
        <v>13</v>
      </c>
      <c r="H959" s="7">
        <f t="shared" si="118"/>
        <v>8</v>
      </c>
      <c r="I959" s="7">
        <f t="shared" si="119"/>
        <v>31</v>
      </c>
      <c r="J959" s="7">
        <f t="shared" si="120"/>
        <v>47</v>
      </c>
      <c r="K959" s="6">
        <f t="shared" si="121"/>
        <v>1</v>
      </c>
    </row>
    <row r="960" spans="1:11" x14ac:dyDescent="0.25">
      <c r="A960" s="8" t="s">
        <v>973</v>
      </c>
      <c r="B960" s="10">
        <v>34722.744434143518</v>
      </c>
      <c r="C960" s="5">
        <v>2</v>
      </c>
      <c r="D960" s="6" t="b">
        <f t="shared" ca="1" si="114"/>
        <v>0</v>
      </c>
      <c r="E960" s="7">
        <f t="shared" si="115"/>
        <v>1995</v>
      </c>
      <c r="F960" s="7">
        <f t="shared" si="116"/>
        <v>1</v>
      </c>
      <c r="G960" s="7">
        <f t="shared" si="117"/>
        <v>23</v>
      </c>
      <c r="H960" s="7">
        <f t="shared" si="118"/>
        <v>17</v>
      </c>
      <c r="I960" s="7">
        <f t="shared" si="119"/>
        <v>51</v>
      </c>
      <c r="J960" s="7">
        <f t="shared" si="120"/>
        <v>4</v>
      </c>
      <c r="K960" s="6">
        <f t="shared" si="121"/>
        <v>2</v>
      </c>
    </row>
    <row r="961" spans="1:11" x14ac:dyDescent="0.25">
      <c r="A961" s="8" t="s">
        <v>974</v>
      </c>
      <c r="B961" s="10">
        <v>37289.230510532412</v>
      </c>
      <c r="C961" s="5">
        <v>3</v>
      </c>
      <c r="D961" s="6" t="b">
        <f t="shared" ca="1" si="114"/>
        <v>0</v>
      </c>
      <c r="E961" s="7">
        <f t="shared" si="115"/>
        <v>2002</v>
      </c>
      <c r="F961" s="7">
        <f t="shared" si="116"/>
        <v>2</v>
      </c>
      <c r="G961" s="7">
        <f t="shared" si="117"/>
        <v>2</v>
      </c>
      <c r="H961" s="7">
        <f t="shared" si="118"/>
        <v>5</v>
      </c>
      <c r="I961" s="7">
        <f t="shared" si="119"/>
        <v>31</v>
      </c>
      <c r="J961" s="7">
        <f t="shared" si="120"/>
        <v>5</v>
      </c>
      <c r="K961" s="6">
        <f t="shared" si="121"/>
        <v>7</v>
      </c>
    </row>
    <row r="962" spans="1:11" x14ac:dyDescent="0.25">
      <c r="A962" s="8" t="s">
        <v>975</v>
      </c>
      <c r="B962" s="10">
        <v>41310.924492013888</v>
      </c>
      <c r="C962" s="5">
        <v>2</v>
      </c>
      <c r="D962" s="6" t="b">
        <f t="shared" ca="1" si="114"/>
        <v>0</v>
      </c>
      <c r="E962" s="7">
        <f t="shared" si="115"/>
        <v>2013</v>
      </c>
      <c r="F962" s="7">
        <f t="shared" si="116"/>
        <v>2</v>
      </c>
      <c r="G962" s="7">
        <f t="shared" si="117"/>
        <v>5</v>
      </c>
      <c r="H962" s="7">
        <f t="shared" si="118"/>
        <v>22</v>
      </c>
      <c r="I962" s="7">
        <f t="shared" si="119"/>
        <v>11</v>
      </c>
      <c r="J962" s="7">
        <f t="shared" si="120"/>
        <v>6</v>
      </c>
      <c r="K962" s="6">
        <f t="shared" si="121"/>
        <v>3</v>
      </c>
    </row>
    <row r="963" spans="1:11" x14ac:dyDescent="0.25">
      <c r="A963" s="8" t="s">
        <v>976</v>
      </c>
      <c r="B963" s="10">
        <v>42345.620938773151</v>
      </c>
      <c r="C963" s="5">
        <v>4</v>
      </c>
      <c r="D963" s="6" t="b">
        <f t="shared" ref="D963:D1001" ca="1" si="122">B963&gt;($N$2-365)</f>
        <v>0</v>
      </c>
      <c r="E963" s="7">
        <f t="shared" ref="E963:E1001" si="123">YEAR(B963)</f>
        <v>2015</v>
      </c>
      <c r="F963" s="7">
        <f t="shared" ref="F963:F1001" si="124">MONTH(B963)</f>
        <v>12</v>
      </c>
      <c r="G963" s="7">
        <f t="shared" ref="G963:G1001" si="125">DAY(B963)</f>
        <v>7</v>
      </c>
      <c r="H963" s="7">
        <f t="shared" ref="H963:H1001" si="126">HOUR(B963)</f>
        <v>14</v>
      </c>
      <c r="I963" s="7">
        <f t="shared" ref="I963:I1001" si="127">MINUTE(B963)</f>
        <v>54</v>
      </c>
      <c r="J963" s="7">
        <f t="shared" ref="J963:J1001" si="128">WEEKNUM(B963)</f>
        <v>50</v>
      </c>
      <c r="K963" s="6">
        <f t="shared" ref="K963:K1001" si="129">WEEKDAY(B963,1)</f>
        <v>2</v>
      </c>
    </row>
    <row r="964" spans="1:11" x14ac:dyDescent="0.25">
      <c r="A964" s="8" t="s">
        <v>977</v>
      </c>
      <c r="B964" s="10">
        <v>34942.1478369213</v>
      </c>
      <c r="C964" s="5">
        <v>1</v>
      </c>
      <c r="D964" s="6" t="b">
        <f t="shared" ca="1" si="122"/>
        <v>0</v>
      </c>
      <c r="E964" s="7">
        <f t="shared" si="123"/>
        <v>1995</v>
      </c>
      <c r="F964" s="7">
        <f t="shared" si="124"/>
        <v>8</v>
      </c>
      <c r="G964" s="7">
        <f t="shared" si="125"/>
        <v>31</v>
      </c>
      <c r="H964" s="7">
        <f t="shared" si="126"/>
        <v>3</v>
      </c>
      <c r="I964" s="7">
        <f t="shared" si="127"/>
        <v>32</v>
      </c>
      <c r="J964" s="7">
        <f t="shared" si="128"/>
        <v>35</v>
      </c>
      <c r="K964" s="6">
        <f t="shared" si="129"/>
        <v>5</v>
      </c>
    </row>
    <row r="965" spans="1:11" x14ac:dyDescent="0.25">
      <c r="A965" s="8" t="s">
        <v>978</v>
      </c>
      <c r="B965" s="10">
        <v>34706.892200347225</v>
      </c>
      <c r="C965" s="5">
        <v>2</v>
      </c>
      <c r="D965" s="6" t="b">
        <f t="shared" ca="1" si="122"/>
        <v>0</v>
      </c>
      <c r="E965" s="7">
        <f t="shared" si="123"/>
        <v>1995</v>
      </c>
      <c r="F965" s="7">
        <f t="shared" si="124"/>
        <v>1</v>
      </c>
      <c r="G965" s="7">
        <f t="shared" si="125"/>
        <v>7</v>
      </c>
      <c r="H965" s="7">
        <f t="shared" si="126"/>
        <v>21</v>
      </c>
      <c r="I965" s="7">
        <f t="shared" si="127"/>
        <v>24</v>
      </c>
      <c r="J965" s="7">
        <f t="shared" si="128"/>
        <v>1</v>
      </c>
      <c r="K965" s="6">
        <f t="shared" si="129"/>
        <v>7</v>
      </c>
    </row>
    <row r="966" spans="1:11" x14ac:dyDescent="0.25">
      <c r="A966" s="8" t="s">
        <v>979</v>
      </c>
      <c r="B966" s="10">
        <v>33841.075672569445</v>
      </c>
      <c r="C966" s="5">
        <v>3</v>
      </c>
      <c r="D966" s="6" t="b">
        <f t="shared" ca="1" si="122"/>
        <v>0</v>
      </c>
      <c r="E966" s="7">
        <f t="shared" si="123"/>
        <v>1992</v>
      </c>
      <c r="F966" s="7">
        <f t="shared" si="124"/>
        <v>8</v>
      </c>
      <c r="G966" s="7">
        <f t="shared" si="125"/>
        <v>25</v>
      </c>
      <c r="H966" s="7">
        <f t="shared" si="126"/>
        <v>1</v>
      </c>
      <c r="I966" s="7">
        <f t="shared" si="127"/>
        <v>48</v>
      </c>
      <c r="J966" s="7">
        <f t="shared" si="128"/>
        <v>35</v>
      </c>
      <c r="K966" s="6">
        <f t="shared" si="129"/>
        <v>3</v>
      </c>
    </row>
    <row r="967" spans="1:11" x14ac:dyDescent="0.25">
      <c r="A967" s="8" t="s">
        <v>980</v>
      </c>
      <c r="B967" s="10">
        <v>39040.950510532406</v>
      </c>
      <c r="C967" s="5">
        <v>4</v>
      </c>
      <c r="D967" s="6" t="b">
        <f t="shared" ca="1" si="122"/>
        <v>0</v>
      </c>
      <c r="E967" s="7">
        <f t="shared" si="123"/>
        <v>2006</v>
      </c>
      <c r="F967" s="7">
        <f t="shared" si="124"/>
        <v>11</v>
      </c>
      <c r="G967" s="7">
        <f t="shared" si="125"/>
        <v>19</v>
      </c>
      <c r="H967" s="7">
        <f t="shared" si="126"/>
        <v>22</v>
      </c>
      <c r="I967" s="7">
        <f t="shared" si="127"/>
        <v>48</v>
      </c>
      <c r="J967" s="7">
        <f t="shared" si="128"/>
        <v>47</v>
      </c>
      <c r="K967" s="6">
        <f t="shared" si="129"/>
        <v>1</v>
      </c>
    </row>
    <row r="968" spans="1:11" x14ac:dyDescent="0.25">
      <c r="A968" s="8" t="s">
        <v>981</v>
      </c>
      <c r="B968" s="10">
        <v>38492.863890162036</v>
      </c>
      <c r="C968" s="5">
        <v>3</v>
      </c>
      <c r="D968" s="6" t="b">
        <f t="shared" ca="1" si="122"/>
        <v>0</v>
      </c>
      <c r="E968" s="7">
        <f t="shared" si="123"/>
        <v>2005</v>
      </c>
      <c r="F968" s="7">
        <f t="shared" si="124"/>
        <v>5</v>
      </c>
      <c r="G968" s="7">
        <f t="shared" si="125"/>
        <v>20</v>
      </c>
      <c r="H968" s="7">
        <f t="shared" si="126"/>
        <v>20</v>
      </c>
      <c r="I968" s="7">
        <f t="shared" si="127"/>
        <v>44</v>
      </c>
      <c r="J968" s="7">
        <f t="shared" si="128"/>
        <v>21</v>
      </c>
      <c r="K968" s="6">
        <f t="shared" si="129"/>
        <v>6</v>
      </c>
    </row>
    <row r="969" spans="1:11" x14ac:dyDescent="0.25">
      <c r="A969" s="8" t="s">
        <v>982</v>
      </c>
      <c r="B969" s="10">
        <v>34537.821309143517</v>
      </c>
      <c r="C969" s="5">
        <v>2</v>
      </c>
      <c r="D969" s="6" t="b">
        <f t="shared" ca="1" si="122"/>
        <v>0</v>
      </c>
      <c r="E969" s="7">
        <f t="shared" si="123"/>
        <v>1994</v>
      </c>
      <c r="F969" s="7">
        <f t="shared" si="124"/>
        <v>7</v>
      </c>
      <c r="G969" s="7">
        <f t="shared" si="125"/>
        <v>22</v>
      </c>
      <c r="H969" s="7">
        <f t="shared" si="126"/>
        <v>19</v>
      </c>
      <c r="I969" s="7">
        <f t="shared" si="127"/>
        <v>42</v>
      </c>
      <c r="J969" s="7">
        <f t="shared" si="128"/>
        <v>30</v>
      </c>
      <c r="K969" s="6">
        <f t="shared" si="129"/>
        <v>6</v>
      </c>
    </row>
    <row r="970" spans="1:11" x14ac:dyDescent="0.25">
      <c r="A970" s="8" t="s">
        <v>983</v>
      </c>
      <c r="B970" s="10">
        <v>42697.659526736112</v>
      </c>
      <c r="C970" s="5">
        <v>1</v>
      </c>
      <c r="D970" s="6" t="b">
        <f t="shared" ca="1" si="122"/>
        <v>0</v>
      </c>
      <c r="E970" s="7">
        <f t="shared" si="123"/>
        <v>2016</v>
      </c>
      <c r="F970" s="7">
        <f t="shared" si="124"/>
        <v>11</v>
      </c>
      <c r="G970" s="7">
        <f t="shared" si="125"/>
        <v>23</v>
      </c>
      <c r="H970" s="7">
        <f t="shared" si="126"/>
        <v>15</v>
      </c>
      <c r="I970" s="7">
        <f t="shared" si="127"/>
        <v>49</v>
      </c>
      <c r="J970" s="7">
        <f t="shared" si="128"/>
        <v>48</v>
      </c>
      <c r="K970" s="6">
        <f t="shared" si="129"/>
        <v>4</v>
      </c>
    </row>
    <row r="971" spans="1:11" x14ac:dyDescent="0.25">
      <c r="A971" s="8" t="s">
        <v>984</v>
      </c>
      <c r="B971" s="10">
        <v>34103.513647106483</v>
      </c>
      <c r="C971" s="5">
        <v>5</v>
      </c>
      <c r="D971" s="6" t="b">
        <f t="shared" ca="1" si="122"/>
        <v>0</v>
      </c>
      <c r="E971" s="7">
        <f t="shared" si="123"/>
        <v>1993</v>
      </c>
      <c r="F971" s="7">
        <f t="shared" si="124"/>
        <v>5</v>
      </c>
      <c r="G971" s="7">
        <f t="shared" si="125"/>
        <v>14</v>
      </c>
      <c r="H971" s="7">
        <f t="shared" si="126"/>
        <v>12</v>
      </c>
      <c r="I971" s="7">
        <f t="shared" si="127"/>
        <v>19</v>
      </c>
      <c r="J971" s="7">
        <f t="shared" si="128"/>
        <v>20</v>
      </c>
      <c r="K971" s="6">
        <f t="shared" si="129"/>
        <v>6</v>
      </c>
    </row>
    <row r="972" spans="1:11" x14ac:dyDescent="0.25">
      <c r="A972" s="8" t="s">
        <v>985</v>
      </c>
      <c r="B972" s="10">
        <v>39019.515626273147</v>
      </c>
      <c r="C972" s="5">
        <v>4</v>
      </c>
      <c r="D972" s="6" t="b">
        <f t="shared" ca="1" si="122"/>
        <v>0</v>
      </c>
      <c r="E972" s="7">
        <f t="shared" si="123"/>
        <v>2006</v>
      </c>
      <c r="F972" s="7">
        <f t="shared" si="124"/>
        <v>10</v>
      </c>
      <c r="G972" s="7">
        <f t="shared" si="125"/>
        <v>29</v>
      </c>
      <c r="H972" s="7">
        <f t="shared" si="126"/>
        <v>12</v>
      </c>
      <c r="I972" s="7">
        <f t="shared" si="127"/>
        <v>22</v>
      </c>
      <c r="J972" s="7">
        <f t="shared" si="128"/>
        <v>44</v>
      </c>
      <c r="K972" s="6">
        <f t="shared" si="129"/>
        <v>1</v>
      </c>
    </row>
    <row r="973" spans="1:11" x14ac:dyDescent="0.25">
      <c r="A973" s="8" t="s">
        <v>986</v>
      </c>
      <c r="B973" s="10">
        <v>39351.232975810184</v>
      </c>
      <c r="C973" s="5">
        <v>2</v>
      </c>
      <c r="D973" s="6" t="b">
        <f t="shared" ca="1" si="122"/>
        <v>0</v>
      </c>
      <c r="E973" s="7">
        <f t="shared" si="123"/>
        <v>2007</v>
      </c>
      <c r="F973" s="7">
        <f t="shared" si="124"/>
        <v>9</v>
      </c>
      <c r="G973" s="7">
        <f t="shared" si="125"/>
        <v>26</v>
      </c>
      <c r="H973" s="7">
        <f t="shared" si="126"/>
        <v>5</v>
      </c>
      <c r="I973" s="7">
        <f t="shared" si="127"/>
        <v>35</v>
      </c>
      <c r="J973" s="7">
        <f t="shared" si="128"/>
        <v>39</v>
      </c>
      <c r="K973" s="6">
        <f t="shared" si="129"/>
        <v>4</v>
      </c>
    </row>
    <row r="974" spans="1:11" x14ac:dyDescent="0.25">
      <c r="A974" s="8" t="s">
        <v>987</v>
      </c>
      <c r="B974" s="10">
        <v>36167.602547569448</v>
      </c>
      <c r="C974" s="5">
        <v>2</v>
      </c>
      <c r="D974" s="6" t="b">
        <f t="shared" ca="1" si="122"/>
        <v>0</v>
      </c>
      <c r="E974" s="7">
        <f t="shared" si="123"/>
        <v>1999</v>
      </c>
      <c r="F974" s="7">
        <f t="shared" si="124"/>
        <v>1</v>
      </c>
      <c r="G974" s="7">
        <f t="shared" si="125"/>
        <v>7</v>
      </c>
      <c r="H974" s="7">
        <f t="shared" si="126"/>
        <v>14</v>
      </c>
      <c r="I974" s="7">
        <f t="shared" si="127"/>
        <v>27</v>
      </c>
      <c r="J974" s="7">
        <f t="shared" si="128"/>
        <v>2</v>
      </c>
      <c r="K974" s="6">
        <f t="shared" si="129"/>
        <v>5</v>
      </c>
    </row>
    <row r="975" spans="1:11" x14ac:dyDescent="0.25">
      <c r="A975" s="8" t="s">
        <v>988</v>
      </c>
      <c r="B975" s="10">
        <v>42849.751945717595</v>
      </c>
      <c r="C975" s="5">
        <v>5</v>
      </c>
      <c r="D975" s="6" t="b">
        <f t="shared" ca="1" si="122"/>
        <v>0</v>
      </c>
      <c r="E975" s="7">
        <f t="shared" si="123"/>
        <v>2017</v>
      </c>
      <c r="F975" s="7">
        <f t="shared" si="124"/>
        <v>4</v>
      </c>
      <c r="G975" s="7">
        <f t="shared" si="125"/>
        <v>24</v>
      </c>
      <c r="H975" s="7">
        <f t="shared" si="126"/>
        <v>18</v>
      </c>
      <c r="I975" s="7">
        <f t="shared" si="127"/>
        <v>2</v>
      </c>
      <c r="J975" s="7">
        <f t="shared" si="128"/>
        <v>17</v>
      </c>
      <c r="K975" s="6">
        <f t="shared" si="129"/>
        <v>2</v>
      </c>
    </row>
    <row r="976" spans="1:11" x14ac:dyDescent="0.25">
      <c r="A976" s="8" t="s">
        <v>989</v>
      </c>
      <c r="B976" s="10">
        <v>36054.271193402776</v>
      </c>
      <c r="C976" s="5">
        <v>1</v>
      </c>
      <c r="D976" s="6" t="b">
        <f t="shared" ca="1" si="122"/>
        <v>0</v>
      </c>
      <c r="E976" s="7">
        <f t="shared" si="123"/>
        <v>1998</v>
      </c>
      <c r="F976" s="7">
        <f t="shared" si="124"/>
        <v>9</v>
      </c>
      <c r="G976" s="7">
        <f t="shared" si="125"/>
        <v>16</v>
      </c>
      <c r="H976" s="7">
        <f t="shared" si="126"/>
        <v>6</v>
      </c>
      <c r="I976" s="7">
        <f t="shared" si="127"/>
        <v>30</v>
      </c>
      <c r="J976" s="7">
        <f t="shared" si="128"/>
        <v>38</v>
      </c>
      <c r="K976" s="6">
        <f t="shared" si="129"/>
        <v>4</v>
      </c>
    </row>
    <row r="977" spans="1:11" x14ac:dyDescent="0.25">
      <c r="A977" s="8" t="s">
        <v>990</v>
      </c>
      <c r="B977" s="10">
        <v>41465.252617013888</v>
      </c>
      <c r="C977" s="5">
        <v>3</v>
      </c>
      <c r="D977" s="6" t="b">
        <f t="shared" ca="1" si="122"/>
        <v>0</v>
      </c>
      <c r="E977" s="7">
        <f t="shared" si="123"/>
        <v>2013</v>
      </c>
      <c r="F977" s="7">
        <f t="shared" si="124"/>
        <v>7</v>
      </c>
      <c r="G977" s="7">
        <f t="shared" si="125"/>
        <v>10</v>
      </c>
      <c r="H977" s="7">
        <f t="shared" si="126"/>
        <v>6</v>
      </c>
      <c r="I977" s="7">
        <f t="shared" si="127"/>
        <v>3</v>
      </c>
      <c r="J977" s="7">
        <f t="shared" si="128"/>
        <v>28</v>
      </c>
      <c r="K977" s="6">
        <f t="shared" si="129"/>
        <v>4</v>
      </c>
    </row>
    <row r="978" spans="1:11" x14ac:dyDescent="0.25">
      <c r="A978" s="8" t="s">
        <v>991</v>
      </c>
      <c r="B978" s="10">
        <v>36198.043392476851</v>
      </c>
      <c r="C978" s="5">
        <v>1</v>
      </c>
      <c r="D978" s="6" t="b">
        <f t="shared" ca="1" si="122"/>
        <v>0</v>
      </c>
      <c r="E978" s="7">
        <f t="shared" si="123"/>
        <v>1999</v>
      </c>
      <c r="F978" s="7">
        <f t="shared" si="124"/>
        <v>2</v>
      </c>
      <c r="G978" s="7">
        <f t="shared" si="125"/>
        <v>7</v>
      </c>
      <c r="H978" s="7">
        <f t="shared" si="126"/>
        <v>1</v>
      </c>
      <c r="I978" s="7">
        <f t="shared" si="127"/>
        <v>2</v>
      </c>
      <c r="J978" s="7">
        <f t="shared" si="128"/>
        <v>7</v>
      </c>
      <c r="K978" s="6">
        <f t="shared" si="129"/>
        <v>1</v>
      </c>
    </row>
    <row r="979" spans="1:11" x14ac:dyDescent="0.25">
      <c r="A979" s="8" t="s">
        <v>992</v>
      </c>
      <c r="B979" s="10">
        <v>33537.235290625002</v>
      </c>
      <c r="C979" s="5">
        <v>2</v>
      </c>
      <c r="D979" s="6" t="b">
        <f t="shared" ca="1" si="122"/>
        <v>0</v>
      </c>
      <c r="E979" s="7">
        <f t="shared" si="123"/>
        <v>1991</v>
      </c>
      <c r="F979" s="7">
        <f t="shared" si="124"/>
        <v>10</v>
      </c>
      <c r="G979" s="7">
        <f t="shared" si="125"/>
        <v>26</v>
      </c>
      <c r="H979" s="7">
        <f t="shared" si="126"/>
        <v>5</v>
      </c>
      <c r="I979" s="7">
        <f t="shared" si="127"/>
        <v>38</v>
      </c>
      <c r="J979" s="7">
        <f t="shared" si="128"/>
        <v>43</v>
      </c>
      <c r="K979" s="6">
        <f t="shared" si="129"/>
        <v>7</v>
      </c>
    </row>
    <row r="980" spans="1:11" x14ac:dyDescent="0.25">
      <c r="A980" s="8" t="s">
        <v>993</v>
      </c>
      <c r="B980" s="10">
        <v>37885.926100810189</v>
      </c>
      <c r="C980" s="5">
        <v>4</v>
      </c>
      <c r="D980" s="6" t="b">
        <f t="shared" ca="1" si="122"/>
        <v>0</v>
      </c>
      <c r="E980" s="7">
        <f t="shared" si="123"/>
        <v>2003</v>
      </c>
      <c r="F980" s="7">
        <f t="shared" si="124"/>
        <v>9</v>
      </c>
      <c r="G980" s="7">
        <f t="shared" si="125"/>
        <v>21</v>
      </c>
      <c r="H980" s="7">
        <f t="shared" si="126"/>
        <v>22</v>
      </c>
      <c r="I980" s="7">
        <f t="shared" si="127"/>
        <v>13</v>
      </c>
      <c r="J980" s="7">
        <f t="shared" si="128"/>
        <v>39</v>
      </c>
      <c r="K980" s="6">
        <f t="shared" si="129"/>
        <v>1</v>
      </c>
    </row>
    <row r="981" spans="1:11" x14ac:dyDescent="0.25">
      <c r="A981" s="8" t="s">
        <v>994</v>
      </c>
      <c r="B981" s="10">
        <v>37404.359179513893</v>
      </c>
      <c r="C981" s="5">
        <v>4</v>
      </c>
      <c r="D981" s="6" t="b">
        <f t="shared" ca="1" si="122"/>
        <v>0</v>
      </c>
      <c r="E981" s="7">
        <f t="shared" si="123"/>
        <v>2002</v>
      </c>
      <c r="F981" s="7">
        <f t="shared" si="124"/>
        <v>5</v>
      </c>
      <c r="G981" s="7">
        <f t="shared" si="125"/>
        <v>28</v>
      </c>
      <c r="H981" s="7">
        <f t="shared" si="126"/>
        <v>8</v>
      </c>
      <c r="I981" s="7">
        <f t="shared" si="127"/>
        <v>37</v>
      </c>
      <c r="J981" s="7">
        <f t="shared" si="128"/>
        <v>22</v>
      </c>
      <c r="K981" s="6">
        <f t="shared" si="129"/>
        <v>3</v>
      </c>
    </row>
    <row r="982" spans="1:11" x14ac:dyDescent="0.25">
      <c r="A982" s="8" t="s">
        <v>995</v>
      </c>
      <c r="B982" s="10">
        <v>42402.82103136574</v>
      </c>
      <c r="C982" s="5">
        <v>4</v>
      </c>
      <c r="D982" s="6" t="b">
        <f t="shared" ca="1" si="122"/>
        <v>0</v>
      </c>
      <c r="E982" s="7">
        <f t="shared" si="123"/>
        <v>2016</v>
      </c>
      <c r="F982" s="7">
        <f t="shared" si="124"/>
        <v>2</v>
      </c>
      <c r="G982" s="7">
        <f t="shared" si="125"/>
        <v>2</v>
      </c>
      <c r="H982" s="7">
        <f t="shared" si="126"/>
        <v>19</v>
      </c>
      <c r="I982" s="7">
        <f t="shared" si="127"/>
        <v>42</v>
      </c>
      <c r="J982" s="7">
        <f t="shared" si="128"/>
        <v>6</v>
      </c>
      <c r="K982" s="6">
        <f t="shared" si="129"/>
        <v>3</v>
      </c>
    </row>
    <row r="983" spans="1:11" x14ac:dyDescent="0.25">
      <c r="A983" s="8" t="s">
        <v>996</v>
      </c>
      <c r="B983" s="10">
        <v>34060.869549884257</v>
      </c>
      <c r="C983" s="5">
        <v>3</v>
      </c>
      <c r="D983" s="6" t="b">
        <f t="shared" ca="1" si="122"/>
        <v>0</v>
      </c>
      <c r="E983" s="7">
        <f t="shared" si="123"/>
        <v>1993</v>
      </c>
      <c r="F983" s="7">
        <f t="shared" si="124"/>
        <v>4</v>
      </c>
      <c r="G983" s="7">
        <f t="shared" si="125"/>
        <v>1</v>
      </c>
      <c r="H983" s="7">
        <f t="shared" si="126"/>
        <v>20</v>
      </c>
      <c r="I983" s="7">
        <f t="shared" si="127"/>
        <v>52</v>
      </c>
      <c r="J983" s="7">
        <f t="shared" si="128"/>
        <v>14</v>
      </c>
      <c r="K983" s="6">
        <f t="shared" si="129"/>
        <v>5</v>
      </c>
    </row>
    <row r="984" spans="1:11" x14ac:dyDescent="0.25">
      <c r="A984" s="8" t="s">
        <v>997</v>
      </c>
      <c r="B984" s="10">
        <v>40663.021980439815</v>
      </c>
      <c r="C984" s="5">
        <v>4</v>
      </c>
      <c r="D984" s="6" t="b">
        <f t="shared" ca="1" si="122"/>
        <v>0</v>
      </c>
      <c r="E984" s="7">
        <f t="shared" si="123"/>
        <v>2011</v>
      </c>
      <c r="F984" s="7">
        <f t="shared" si="124"/>
        <v>4</v>
      </c>
      <c r="G984" s="7">
        <f t="shared" si="125"/>
        <v>30</v>
      </c>
      <c r="H984" s="7">
        <f t="shared" si="126"/>
        <v>0</v>
      </c>
      <c r="I984" s="7">
        <f t="shared" si="127"/>
        <v>31</v>
      </c>
      <c r="J984" s="7">
        <f t="shared" si="128"/>
        <v>18</v>
      </c>
      <c r="K984" s="6">
        <f t="shared" si="129"/>
        <v>7</v>
      </c>
    </row>
    <row r="985" spans="1:11" x14ac:dyDescent="0.25">
      <c r="A985" s="8" t="s">
        <v>998</v>
      </c>
      <c r="B985" s="10">
        <v>37774.938797569448</v>
      </c>
      <c r="C985" s="5">
        <v>2</v>
      </c>
      <c r="D985" s="6" t="b">
        <f t="shared" ca="1" si="122"/>
        <v>0</v>
      </c>
      <c r="E985" s="7">
        <f t="shared" si="123"/>
        <v>2003</v>
      </c>
      <c r="F985" s="7">
        <f t="shared" si="124"/>
        <v>6</v>
      </c>
      <c r="G985" s="7">
        <f t="shared" si="125"/>
        <v>2</v>
      </c>
      <c r="H985" s="7">
        <f t="shared" si="126"/>
        <v>22</v>
      </c>
      <c r="I985" s="7">
        <f t="shared" si="127"/>
        <v>31</v>
      </c>
      <c r="J985" s="7">
        <f t="shared" si="128"/>
        <v>23</v>
      </c>
      <c r="K985" s="6">
        <f t="shared" si="129"/>
        <v>2</v>
      </c>
    </row>
    <row r="986" spans="1:11" x14ac:dyDescent="0.25">
      <c r="A986" s="8" t="s">
        <v>999</v>
      </c>
      <c r="B986" s="10">
        <v>43343.711448032409</v>
      </c>
      <c r="C986" s="5">
        <v>1</v>
      </c>
      <c r="D986" s="6" t="b">
        <f t="shared" ca="1" si="122"/>
        <v>1</v>
      </c>
      <c r="E986" s="7">
        <f t="shared" si="123"/>
        <v>2018</v>
      </c>
      <c r="F986" s="7">
        <f t="shared" si="124"/>
        <v>8</v>
      </c>
      <c r="G986" s="7">
        <f t="shared" si="125"/>
        <v>31</v>
      </c>
      <c r="H986" s="7">
        <f t="shared" si="126"/>
        <v>17</v>
      </c>
      <c r="I986" s="7">
        <f t="shared" si="127"/>
        <v>4</v>
      </c>
      <c r="J986" s="7">
        <f t="shared" si="128"/>
        <v>35</v>
      </c>
      <c r="K986" s="6">
        <f t="shared" si="129"/>
        <v>6</v>
      </c>
    </row>
    <row r="987" spans="1:11" x14ac:dyDescent="0.25">
      <c r="A987" s="8" t="s">
        <v>1000</v>
      </c>
      <c r="B987" s="10">
        <v>35909.789549884263</v>
      </c>
      <c r="C987" s="5">
        <v>1</v>
      </c>
      <c r="D987" s="6" t="b">
        <f t="shared" ca="1" si="122"/>
        <v>0</v>
      </c>
      <c r="E987" s="7">
        <f t="shared" si="123"/>
        <v>1998</v>
      </c>
      <c r="F987" s="7">
        <f t="shared" si="124"/>
        <v>4</v>
      </c>
      <c r="G987" s="7">
        <f t="shared" si="125"/>
        <v>24</v>
      </c>
      <c r="H987" s="7">
        <f t="shared" si="126"/>
        <v>18</v>
      </c>
      <c r="I987" s="7">
        <f t="shared" si="127"/>
        <v>56</v>
      </c>
      <c r="J987" s="7">
        <f t="shared" si="128"/>
        <v>17</v>
      </c>
      <c r="K987" s="6">
        <f t="shared" si="129"/>
        <v>6</v>
      </c>
    </row>
    <row r="988" spans="1:11" x14ac:dyDescent="0.25">
      <c r="A988" s="8" t="s">
        <v>1001</v>
      </c>
      <c r="B988" s="10">
        <v>41134.444353125</v>
      </c>
      <c r="C988" s="5">
        <v>4</v>
      </c>
      <c r="D988" s="6" t="b">
        <f t="shared" ca="1" si="122"/>
        <v>0</v>
      </c>
      <c r="E988" s="7">
        <f t="shared" si="123"/>
        <v>2012</v>
      </c>
      <c r="F988" s="7">
        <f t="shared" si="124"/>
        <v>8</v>
      </c>
      <c r="G988" s="7">
        <f t="shared" si="125"/>
        <v>13</v>
      </c>
      <c r="H988" s="7">
        <f t="shared" si="126"/>
        <v>10</v>
      </c>
      <c r="I988" s="7">
        <f t="shared" si="127"/>
        <v>39</v>
      </c>
      <c r="J988" s="7">
        <f t="shared" si="128"/>
        <v>33</v>
      </c>
      <c r="K988" s="6">
        <f t="shared" si="129"/>
        <v>2</v>
      </c>
    </row>
    <row r="989" spans="1:11" x14ac:dyDescent="0.25">
      <c r="A989" s="8" t="s">
        <v>1002</v>
      </c>
      <c r="B989" s="10">
        <v>38460.952964236116</v>
      </c>
      <c r="C989" s="5">
        <v>5</v>
      </c>
      <c r="D989" s="6" t="b">
        <f t="shared" ca="1" si="122"/>
        <v>0</v>
      </c>
      <c r="E989" s="7">
        <f t="shared" si="123"/>
        <v>2005</v>
      </c>
      <c r="F989" s="7">
        <f t="shared" si="124"/>
        <v>4</v>
      </c>
      <c r="G989" s="7">
        <f t="shared" si="125"/>
        <v>18</v>
      </c>
      <c r="H989" s="7">
        <f t="shared" si="126"/>
        <v>22</v>
      </c>
      <c r="I989" s="7">
        <f t="shared" si="127"/>
        <v>52</v>
      </c>
      <c r="J989" s="7">
        <f t="shared" si="128"/>
        <v>17</v>
      </c>
      <c r="K989" s="6">
        <f t="shared" si="129"/>
        <v>2</v>
      </c>
    </row>
    <row r="990" spans="1:11" x14ac:dyDescent="0.25">
      <c r="A990" s="8" t="s">
        <v>1003</v>
      </c>
      <c r="B990" s="10">
        <v>41019.029005902776</v>
      </c>
      <c r="C990" s="5">
        <v>3</v>
      </c>
      <c r="D990" s="6" t="b">
        <f t="shared" ca="1" si="122"/>
        <v>0</v>
      </c>
      <c r="E990" s="7">
        <f t="shared" si="123"/>
        <v>2012</v>
      </c>
      <c r="F990" s="7">
        <f t="shared" si="124"/>
        <v>4</v>
      </c>
      <c r="G990" s="7">
        <f t="shared" si="125"/>
        <v>20</v>
      </c>
      <c r="H990" s="7">
        <f t="shared" si="126"/>
        <v>0</v>
      </c>
      <c r="I990" s="7">
        <f t="shared" si="127"/>
        <v>41</v>
      </c>
      <c r="J990" s="7">
        <f t="shared" si="128"/>
        <v>16</v>
      </c>
      <c r="K990" s="6">
        <f t="shared" si="129"/>
        <v>6</v>
      </c>
    </row>
    <row r="991" spans="1:11" x14ac:dyDescent="0.25">
      <c r="A991" s="8" t="s">
        <v>1004</v>
      </c>
      <c r="B991" s="10">
        <v>37465.406760532409</v>
      </c>
      <c r="C991" s="5">
        <v>1</v>
      </c>
      <c r="D991" s="6" t="b">
        <f t="shared" ca="1" si="122"/>
        <v>0</v>
      </c>
      <c r="E991" s="7">
        <f t="shared" si="123"/>
        <v>2002</v>
      </c>
      <c r="F991" s="7">
        <f t="shared" si="124"/>
        <v>7</v>
      </c>
      <c r="G991" s="7">
        <f t="shared" si="125"/>
        <v>28</v>
      </c>
      <c r="H991" s="7">
        <f t="shared" si="126"/>
        <v>9</v>
      </c>
      <c r="I991" s="7">
        <f t="shared" si="127"/>
        <v>45</v>
      </c>
      <c r="J991" s="7">
        <f t="shared" si="128"/>
        <v>31</v>
      </c>
      <c r="K991" s="6">
        <f t="shared" si="129"/>
        <v>1</v>
      </c>
    </row>
    <row r="992" spans="1:11" x14ac:dyDescent="0.25">
      <c r="A992" s="8" t="s">
        <v>1005</v>
      </c>
      <c r="B992" s="10">
        <v>35966.723323032405</v>
      </c>
      <c r="C992" s="5">
        <v>2</v>
      </c>
      <c r="D992" s="6" t="b">
        <f t="shared" ca="1" si="122"/>
        <v>0</v>
      </c>
      <c r="E992" s="7">
        <f t="shared" si="123"/>
        <v>1998</v>
      </c>
      <c r="F992" s="7">
        <f t="shared" si="124"/>
        <v>6</v>
      </c>
      <c r="G992" s="7">
        <f t="shared" si="125"/>
        <v>20</v>
      </c>
      <c r="H992" s="7">
        <f t="shared" si="126"/>
        <v>17</v>
      </c>
      <c r="I992" s="7">
        <f t="shared" si="127"/>
        <v>21</v>
      </c>
      <c r="J992" s="7">
        <f t="shared" si="128"/>
        <v>25</v>
      </c>
      <c r="K992" s="6">
        <f t="shared" si="129"/>
        <v>7</v>
      </c>
    </row>
    <row r="993" spans="1:11" x14ac:dyDescent="0.25">
      <c r="A993" s="8" t="s">
        <v>1006</v>
      </c>
      <c r="B993" s="10">
        <v>40461.016910995371</v>
      </c>
      <c r="C993" s="5">
        <v>1</v>
      </c>
      <c r="D993" s="6" t="b">
        <f t="shared" ca="1" si="122"/>
        <v>0</v>
      </c>
      <c r="E993" s="7">
        <f t="shared" si="123"/>
        <v>2010</v>
      </c>
      <c r="F993" s="7">
        <f t="shared" si="124"/>
        <v>10</v>
      </c>
      <c r="G993" s="7">
        <f t="shared" si="125"/>
        <v>10</v>
      </c>
      <c r="H993" s="7">
        <f t="shared" si="126"/>
        <v>0</v>
      </c>
      <c r="I993" s="7">
        <f t="shared" si="127"/>
        <v>24</v>
      </c>
      <c r="J993" s="7">
        <f t="shared" si="128"/>
        <v>42</v>
      </c>
      <c r="K993" s="6">
        <f t="shared" si="129"/>
        <v>1</v>
      </c>
    </row>
    <row r="994" spans="1:11" x14ac:dyDescent="0.25">
      <c r="A994" s="8" t="s">
        <v>1007</v>
      </c>
      <c r="B994" s="10">
        <v>41324.76298738426</v>
      </c>
      <c r="C994" s="5">
        <v>1</v>
      </c>
      <c r="D994" s="6" t="b">
        <f t="shared" ca="1" si="122"/>
        <v>0</v>
      </c>
      <c r="E994" s="7">
        <f t="shared" si="123"/>
        <v>2013</v>
      </c>
      <c r="F994" s="7">
        <f t="shared" si="124"/>
        <v>2</v>
      </c>
      <c r="G994" s="7">
        <f t="shared" si="125"/>
        <v>19</v>
      </c>
      <c r="H994" s="7">
        <f t="shared" si="126"/>
        <v>18</v>
      </c>
      <c r="I994" s="7">
        <f t="shared" si="127"/>
        <v>18</v>
      </c>
      <c r="J994" s="7">
        <f t="shared" si="128"/>
        <v>8</v>
      </c>
      <c r="K994" s="6">
        <f t="shared" si="129"/>
        <v>3</v>
      </c>
    </row>
    <row r="995" spans="1:11" x14ac:dyDescent="0.25">
      <c r="A995" s="8" t="s">
        <v>1008</v>
      </c>
      <c r="B995" s="10">
        <v>33942.823577662035</v>
      </c>
      <c r="C995" s="5">
        <v>3</v>
      </c>
      <c r="D995" s="6" t="b">
        <f t="shared" ca="1" si="122"/>
        <v>0</v>
      </c>
      <c r="E995" s="7">
        <f t="shared" si="123"/>
        <v>1992</v>
      </c>
      <c r="F995" s="7">
        <f t="shared" si="124"/>
        <v>12</v>
      </c>
      <c r="G995" s="7">
        <f t="shared" si="125"/>
        <v>4</v>
      </c>
      <c r="H995" s="7">
        <f t="shared" si="126"/>
        <v>19</v>
      </c>
      <c r="I995" s="7">
        <f t="shared" si="127"/>
        <v>45</v>
      </c>
      <c r="J995" s="7">
        <f t="shared" si="128"/>
        <v>49</v>
      </c>
      <c r="K995" s="6">
        <f t="shared" si="129"/>
        <v>6</v>
      </c>
    </row>
    <row r="996" spans="1:11" x14ac:dyDescent="0.25">
      <c r="A996" s="8" t="s">
        <v>1009</v>
      </c>
      <c r="B996" s="10">
        <v>42280.002061458334</v>
      </c>
      <c r="C996" s="5">
        <v>2</v>
      </c>
      <c r="D996" s="6" t="b">
        <f t="shared" ca="1" si="122"/>
        <v>0</v>
      </c>
      <c r="E996" s="7">
        <f t="shared" si="123"/>
        <v>2015</v>
      </c>
      <c r="F996" s="7">
        <f t="shared" si="124"/>
        <v>10</v>
      </c>
      <c r="G996" s="7">
        <f t="shared" si="125"/>
        <v>3</v>
      </c>
      <c r="H996" s="7">
        <f t="shared" si="126"/>
        <v>0</v>
      </c>
      <c r="I996" s="7">
        <f t="shared" si="127"/>
        <v>2</v>
      </c>
      <c r="J996" s="7">
        <f t="shared" si="128"/>
        <v>40</v>
      </c>
      <c r="K996" s="6">
        <f t="shared" si="129"/>
        <v>7</v>
      </c>
    </row>
    <row r="997" spans="1:11" x14ac:dyDescent="0.25">
      <c r="A997" s="8" t="s">
        <v>1010</v>
      </c>
      <c r="B997" s="10">
        <v>37762.93107766204</v>
      </c>
      <c r="C997" s="5">
        <v>1</v>
      </c>
      <c r="D997" s="6" t="b">
        <f t="shared" ca="1" si="122"/>
        <v>0</v>
      </c>
      <c r="E997" s="7">
        <f t="shared" si="123"/>
        <v>2003</v>
      </c>
      <c r="F997" s="7">
        <f t="shared" si="124"/>
        <v>5</v>
      </c>
      <c r="G997" s="7">
        <f t="shared" si="125"/>
        <v>21</v>
      </c>
      <c r="H997" s="7">
        <f t="shared" si="126"/>
        <v>22</v>
      </c>
      <c r="I997" s="7">
        <f t="shared" si="127"/>
        <v>20</v>
      </c>
      <c r="J997" s="7">
        <f t="shared" si="128"/>
        <v>21</v>
      </c>
      <c r="K997" s="6">
        <f t="shared" si="129"/>
        <v>4</v>
      </c>
    </row>
    <row r="998" spans="1:11" x14ac:dyDescent="0.25">
      <c r="A998" s="8" t="s">
        <v>1011</v>
      </c>
      <c r="B998" s="10">
        <v>41811.217535995369</v>
      </c>
      <c r="C998" s="5">
        <v>2</v>
      </c>
      <c r="D998" s="6" t="b">
        <f t="shared" ca="1" si="122"/>
        <v>0</v>
      </c>
      <c r="E998" s="7">
        <f t="shared" si="123"/>
        <v>2014</v>
      </c>
      <c r="F998" s="7">
        <f t="shared" si="124"/>
        <v>6</v>
      </c>
      <c r="G998" s="7">
        <f t="shared" si="125"/>
        <v>21</v>
      </c>
      <c r="H998" s="7">
        <f t="shared" si="126"/>
        <v>5</v>
      </c>
      <c r="I998" s="7">
        <f t="shared" si="127"/>
        <v>13</v>
      </c>
      <c r="J998" s="7">
        <f t="shared" si="128"/>
        <v>25</v>
      </c>
      <c r="K998" s="6">
        <f t="shared" si="129"/>
        <v>7</v>
      </c>
    </row>
    <row r="999" spans="1:11" x14ac:dyDescent="0.25">
      <c r="A999" s="8" t="s">
        <v>1012</v>
      </c>
      <c r="B999" s="10">
        <v>41995.30441099537</v>
      </c>
      <c r="C999" s="5">
        <v>1</v>
      </c>
      <c r="D999" s="6" t="b">
        <f t="shared" ca="1" si="122"/>
        <v>0</v>
      </c>
      <c r="E999" s="7">
        <f t="shared" si="123"/>
        <v>2014</v>
      </c>
      <c r="F999" s="7">
        <f t="shared" si="124"/>
        <v>12</v>
      </c>
      <c r="G999" s="7">
        <f t="shared" si="125"/>
        <v>22</v>
      </c>
      <c r="H999" s="7">
        <f t="shared" si="126"/>
        <v>7</v>
      </c>
      <c r="I999" s="7">
        <f t="shared" si="127"/>
        <v>18</v>
      </c>
      <c r="J999" s="7">
        <f t="shared" si="128"/>
        <v>52</v>
      </c>
      <c r="K999" s="6">
        <f t="shared" si="129"/>
        <v>2</v>
      </c>
    </row>
    <row r="1000" spans="1:11" x14ac:dyDescent="0.25">
      <c r="A1000" s="8" t="s">
        <v>1013</v>
      </c>
      <c r="B1000" s="10">
        <v>34567.639202662038</v>
      </c>
      <c r="C1000" s="5">
        <v>2</v>
      </c>
      <c r="D1000" s="6" t="b">
        <f t="shared" ca="1" si="122"/>
        <v>0</v>
      </c>
      <c r="E1000" s="7">
        <f t="shared" si="123"/>
        <v>1994</v>
      </c>
      <c r="F1000" s="7">
        <f t="shared" si="124"/>
        <v>8</v>
      </c>
      <c r="G1000" s="7">
        <f t="shared" si="125"/>
        <v>21</v>
      </c>
      <c r="H1000" s="7">
        <f t="shared" si="126"/>
        <v>15</v>
      </c>
      <c r="I1000" s="7">
        <f t="shared" si="127"/>
        <v>20</v>
      </c>
      <c r="J1000" s="7">
        <f t="shared" si="128"/>
        <v>35</v>
      </c>
      <c r="K1000" s="6">
        <f t="shared" si="129"/>
        <v>1</v>
      </c>
    </row>
    <row r="1001" spans="1:11" x14ac:dyDescent="0.25">
      <c r="A1001" s="8" t="s">
        <v>1014</v>
      </c>
      <c r="B1001" s="10">
        <v>36413.490823032407</v>
      </c>
      <c r="C1001" s="5">
        <v>5</v>
      </c>
      <c r="D1001" s="6" t="b">
        <f t="shared" ca="1" si="122"/>
        <v>0</v>
      </c>
      <c r="E1001" s="7">
        <f t="shared" si="123"/>
        <v>1999</v>
      </c>
      <c r="F1001" s="7">
        <f t="shared" si="124"/>
        <v>9</v>
      </c>
      <c r="G1001" s="7">
        <f t="shared" si="125"/>
        <v>10</v>
      </c>
      <c r="H1001" s="7">
        <f t="shared" si="126"/>
        <v>11</v>
      </c>
      <c r="I1001" s="7">
        <f t="shared" si="127"/>
        <v>46</v>
      </c>
      <c r="J1001" s="7">
        <f t="shared" si="128"/>
        <v>37</v>
      </c>
      <c r="K1001" s="6">
        <f t="shared" si="129"/>
        <v>6</v>
      </c>
    </row>
  </sheetData>
  <mergeCells count="2">
    <mergeCell ref="M5:N5"/>
    <mergeCell ref="M19:N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03FF-C5D9-4352-A982-21FAD656C5CE}">
  <dimension ref="A1"/>
  <sheetViews>
    <sheetView workbookViewId="0">
      <selection activeCell="A2" sqref="A2"/>
    </sheetView>
  </sheetViews>
  <sheetFormatPr defaultRowHeight="15" x14ac:dyDescent="0.25"/>
  <sheetData>
    <row r="1" spans="1:1" x14ac:dyDescent="0.25">
      <c r="A1" s="13" t="s">
        <v>1015</v>
      </c>
    </row>
  </sheetData>
  <hyperlinks>
    <hyperlink ref="A1" r:id="rId1" xr:uid="{B543A521-F4CE-4F1F-9086-DF170B57858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2019-05-08T17:51:10Z</dcterms:modified>
</cp:coreProperties>
</file>