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221F93A9-841D-4D4C-B595-05A9B459F346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olution" sheetId="2" r:id="rId2"/>
    <sheet name="YouTub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2" l="1"/>
  <c r="F34" i="2" l="1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I9" i="2"/>
  <c r="B9" i="2"/>
  <c r="B8" i="2"/>
  <c r="B7" i="2"/>
  <c r="J6" i="2"/>
  <c r="B6" i="2"/>
  <c r="B5" i="2"/>
  <c r="B4" i="2"/>
  <c r="I3" i="2"/>
  <c r="B3" i="2"/>
  <c r="I8" i="2" s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" i="1"/>
  <c r="F34" i="1"/>
  <c r="I12" i="2" l="1"/>
  <c r="J12" i="2"/>
  <c r="J7" i="2"/>
  <c r="J8" i="2"/>
  <c r="I10" i="2"/>
  <c r="I7" i="2"/>
  <c r="J10" i="2"/>
  <c r="K6" i="2"/>
  <c r="K8" i="2"/>
  <c r="K10" i="2"/>
  <c r="K12" i="2"/>
  <c r="I11" i="2"/>
  <c r="J9" i="2"/>
  <c r="J11" i="2"/>
  <c r="K7" i="2"/>
  <c r="K9" i="2"/>
  <c r="K11" i="2"/>
</calcChain>
</file>

<file path=xl/sharedStrings.xml><?xml version="1.0" encoding="utf-8"?>
<sst xmlns="http://schemas.openxmlformats.org/spreadsheetml/2006/main" count="49" uniqueCount="20">
  <si>
    <t>T</t>
  </si>
  <si>
    <t>Date</t>
  </si>
  <si>
    <t>Temperature</t>
  </si>
  <si>
    <t>Rain</t>
  </si>
  <si>
    <t>Max</t>
  </si>
  <si>
    <t>Min</t>
  </si>
  <si>
    <t>Avg.</t>
  </si>
  <si>
    <t>Total</t>
  </si>
  <si>
    <t>Day of Week</t>
  </si>
  <si>
    <t>Sunday</t>
  </si>
  <si>
    <t>Monday</t>
  </si>
  <si>
    <t>Tuesday</t>
  </si>
  <si>
    <t>Wednesday</t>
  </si>
  <si>
    <t>Thursday</t>
  </si>
  <si>
    <t>Friday</t>
  </si>
  <si>
    <t>Saturday</t>
  </si>
  <si>
    <t>Total Rain</t>
  </si>
  <si>
    <t>Average Rain</t>
  </si>
  <si>
    <t># Days Rained</t>
  </si>
  <si>
    <t>https://www.youtube.com/watch?v=_NfcytGNAxA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</si>
</sst>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1" fillId="0" borderId="0" xfId="0" applyFont="1"/>
    <xf numFmtId="164" fontId="0" fillId="0" borderId="0" xfId="0" applyNumberFormat="1"/>
    <xf numFmtId="14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0" fillId="2" borderId="2" xfId="0" applyFill="1" applyBorder="1"/>
    <xf numFmtId="2" fontId="0" fillId="2" borderId="2" xfId="0" applyNumberFormat="1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13</xdr:row>
      <xdr:rowOff>19050</xdr:rowOff>
    </xdr:from>
    <xdr:to>
      <xdr:col>11</xdr:col>
      <xdr:colOff>419100</xdr:colOff>
      <xdr:row>29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D72893-4073-4A6B-A2A0-71ADD7B8EE53}"/>
            </a:ext>
          </a:extLst>
        </xdr:cNvPr>
        <xdr:cNvSpPr txBox="1"/>
      </xdr:nvSpPr>
      <xdr:spPr>
        <a:xfrm>
          <a:off x="3476625" y="2495550"/>
          <a:ext cx="3629025" cy="3038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data comes from https://w2.weather.gov/climate/xmacis.php?wfo=mqt</a:t>
          </a:r>
        </a:p>
        <a:p>
          <a:endParaRPr lang="en-US" sz="1100"/>
        </a:p>
        <a:p>
          <a:r>
            <a:rPr lang="en-US" sz="1100"/>
            <a:t>1) Use a COUNTIF in I3 to determine the number of days it rained in August 2018.</a:t>
          </a:r>
        </a:p>
        <a:p>
          <a:endParaRPr lang="en-US" sz="1100"/>
        </a:p>
        <a:p>
          <a:r>
            <a:rPr lang="en-US" sz="1100"/>
            <a:t>1) Use</a:t>
          </a:r>
          <a:r>
            <a:rPr lang="en-US" sz="1100" baseline="0"/>
            <a:t> COUNTIFS in column I6:I12 to determine the number of days it rained (more than a trace amount) by day of the week in August 2018.</a:t>
          </a:r>
        </a:p>
        <a:p>
          <a:endParaRPr lang="en-US" sz="1100" baseline="0"/>
        </a:p>
        <a:p>
          <a:r>
            <a:rPr lang="en-US" sz="1100" baseline="0"/>
            <a:t>2) Use SUMIF in column J6:J12 to determine the total amount it rained (more than a trace amount) in August 2018 by day of the week.</a:t>
          </a:r>
        </a:p>
        <a:p>
          <a:endParaRPr lang="en-US" sz="1100" baseline="0"/>
        </a:p>
        <a:p>
          <a:r>
            <a:rPr lang="en-US" sz="1100" baseline="0"/>
            <a:t>3) Use AVERAGEIF to determine the average rainfall in August 2018 by day of the week.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13</xdr:row>
      <xdr:rowOff>19050</xdr:rowOff>
    </xdr:from>
    <xdr:to>
      <xdr:col>11</xdr:col>
      <xdr:colOff>419100</xdr:colOff>
      <xdr:row>29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878B095-447C-4435-AC3F-9034D7ACCF8D}"/>
            </a:ext>
          </a:extLst>
        </xdr:cNvPr>
        <xdr:cNvSpPr txBox="1"/>
      </xdr:nvSpPr>
      <xdr:spPr>
        <a:xfrm>
          <a:off x="3476625" y="2495550"/>
          <a:ext cx="3629025" cy="3038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data comes from https://w2.weather.gov/climate/xmacis.php?wfo=mqt</a:t>
          </a:r>
        </a:p>
        <a:p>
          <a:endParaRPr lang="en-US" sz="1100"/>
        </a:p>
        <a:p>
          <a:r>
            <a:rPr lang="en-US" sz="1100"/>
            <a:t>1) Use a COUNTIF in I3 to determine the number of days it rained in August 2018.</a:t>
          </a:r>
        </a:p>
        <a:p>
          <a:endParaRPr lang="en-US" sz="1100"/>
        </a:p>
        <a:p>
          <a:r>
            <a:rPr lang="en-US" sz="1100"/>
            <a:t>1) Use</a:t>
          </a:r>
          <a:r>
            <a:rPr lang="en-US" sz="1100" baseline="0"/>
            <a:t> COUNTIFS in column I6:I12 to determine the number of days it rained (more than a trace amount) by day of the week in August 2018.</a:t>
          </a:r>
        </a:p>
        <a:p>
          <a:endParaRPr lang="en-US" sz="1100" baseline="0"/>
        </a:p>
        <a:p>
          <a:r>
            <a:rPr lang="en-US" sz="1100" baseline="0"/>
            <a:t>2) Use SUMIF in column J6:J12 to determine the total amount it rained (more than a trace amount) in August 2018 by day of the week.</a:t>
          </a:r>
        </a:p>
        <a:p>
          <a:endParaRPr lang="en-US" sz="1100" baseline="0"/>
        </a:p>
        <a:p>
          <a:r>
            <a:rPr lang="en-US" sz="1100" baseline="0"/>
            <a:t>3) Use AVERAGEIF to determine the average rainfall in August 2018 by day of the week.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_NfcytGNAx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/>
  </sheetViews>
  <sheetFormatPr defaultRowHeight="15" x14ac:dyDescent="0.25"/>
  <cols>
    <col min="1" max="1" width="9.7109375" bestFit="1" customWidth="1"/>
    <col min="2" max="2" width="12.28515625" bestFit="1" customWidth="1"/>
    <col min="3" max="3" width="4.85546875" bestFit="1" customWidth="1"/>
    <col min="4" max="4" width="4.5703125" bestFit="1" customWidth="1"/>
    <col min="5" max="6" width="5" bestFit="1" customWidth="1"/>
    <col min="8" max="8" width="14.140625" bestFit="1" customWidth="1"/>
    <col min="9" max="9" width="13.28515625" bestFit="1" customWidth="1"/>
    <col min="10" max="10" width="9.7109375" bestFit="1" customWidth="1"/>
    <col min="11" max="11" width="12.5703125" bestFit="1" customWidth="1"/>
  </cols>
  <sheetData>
    <row r="1" spans="1:11" x14ac:dyDescent="0.25">
      <c r="A1" s="2"/>
      <c r="B1" s="2"/>
      <c r="C1" s="12" t="s">
        <v>2</v>
      </c>
      <c r="D1" s="12"/>
      <c r="E1" s="12"/>
      <c r="F1" s="2"/>
    </row>
    <row r="2" spans="1:11" x14ac:dyDescent="0.25">
      <c r="A2" s="2" t="s">
        <v>1</v>
      </c>
      <c r="B2" s="2" t="s">
        <v>8</v>
      </c>
      <c r="C2" s="2" t="s">
        <v>4</v>
      </c>
      <c r="D2" s="2" t="s">
        <v>5</v>
      </c>
      <c r="E2" s="2" t="s">
        <v>6</v>
      </c>
      <c r="F2" s="2" t="s">
        <v>3</v>
      </c>
    </row>
    <row r="3" spans="1:11" x14ac:dyDescent="0.25">
      <c r="A3" s="1">
        <v>43313</v>
      </c>
      <c r="B3" s="1" t="str">
        <f>TEXT(A3,"dddd")</f>
        <v>Wednesday</v>
      </c>
      <c r="C3">
        <v>67</v>
      </c>
      <c r="D3">
        <v>48</v>
      </c>
      <c r="E3" s="3">
        <v>57.5</v>
      </c>
      <c r="F3" s="9">
        <v>0.25</v>
      </c>
      <c r="H3" t="s">
        <v>18</v>
      </c>
      <c r="I3" s="7"/>
    </row>
    <row r="4" spans="1:11" x14ac:dyDescent="0.25">
      <c r="A4" s="1">
        <v>43314</v>
      </c>
      <c r="B4" s="1" t="str">
        <f t="shared" ref="B4:B33" si="0">TEXT(A4,"dddd")</f>
        <v>Thursday</v>
      </c>
      <c r="C4">
        <v>58</v>
      </c>
      <c r="D4">
        <v>48</v>
      </c>
      <c r="E4" s="3">
        <v>53</v>
      </c>
      <c r="F4" s="9">
        <v>0</v>
      </c>
    </row>
    <row r="5" spans="1:11" x14ac:dyDescent="0.25">
      <c r="A5" s="1">
        <v>43315</v>
      </c>
      <c r="B5" s="1" t="str">
        <f t="shared" si="0"/>
        <v>Friday</v>
      </c>
      <c r="C5">
        <v>75</v>
      </c>
      <c r="D5">
        <v>52</v>
      </c>
      <c r="E5" s="3">
        <v>63.5</v>
      </c>
      <c r="F5" s="9">
        <v>0</v>
      </c>
      <c r="H5" s="2" t="s">
        <v>8</v>
      </c>
      <c r="I5" s="2" t="s">
        <v>18</v>
      </c>
      <c r="J5" s="2" t="s">
        <v>16</v>
      </c>
      <c r="K5" s="2" t="s">
        <v>17</v>
      </c>
    </row>
    <row r="6" spans="1:11" x14ac:dyDescent="0.25">
      <c r="A6" s="1">
        <v>43316</v>
      </c>
      <c r="B6" s="1" t="str">
        <f t="shared" si="0"/>
        <v>Saturday</v>
      </c>
      <c r="C6">
        <v>79</v>
      </c>
      <c r="D6">
        <v>61</v>
      </c>
      <c r="E6" s="3">
        <v>70</v>
      </c>
      <c r="F6" s="9">
        <v>0.02</v>
      </c>
      <c r="H6" t="s">
        <v>9</v>
      </c>
      <c r="I6" s="7"/>
      <c r="J6" s="8"/>
      <c r="K6" s="8"/>
    </row>
    <row r="7" spans="1:11" x14ac:dyDescent="0.25">
      <c r="A7" s="1">
        <v>43317</v>
      </c>
      <c r="B7" s="1" t="str">
        <f t="shared" si="0"/>
        <v>Sunday</v>
      </c>
      <c r="C7">
        <v>83</v>
      </c>
      <c r="D7">
        <v>64</v>
      </c>
      <c r="E7" s="3">
        <v>73.5</v>
      </c>
      <c r="F7" s="9">
        <v>0.23</v>
      </c>
      <c r="H7" t="s">
        <v>10</v>
      </c>
      <c r="I7" s="7"/>
      <c r="J7" s="8"/>
      <c r="K7" s="8"/>
    </row>
    <row r="8" spans="1:11" x14ac:dyDescent="0.25">
      <c r="A8" s="1">
        <v>43318</v>
      </c>
      <c r="B8" s="1" t="str">
        <f t="shared" si="0"/>
        <v>Monday</v>
      </c>
      <c r="C8">
        <v>76</v>
      </c>
      <c r="D8">
        <v>57</v>
      </c>
      <c r="E8" s="3">
        <v>66.5</v>
      </c>
      <c r="F8" s="9" t="s">
        <v>0</v>
      </c>
      <c r="H8" t="s">
        <v>11</v>
      </c>
      <c r="I8" s="7"/>
      <c r="J8" s="8"/>
      <c r="K8" s="8"/>
    </row>
    <row r="9" spans="1:11" x14ac:dyDescent="0.25">
      <c r="A9" s="1">
        <v>43319</v>
      </c>
      <c r="B9" s="1" t="str">
        <f t="shared" si="0"/>
        <v>Tuesday</v>
      </c>
      <c r="C9">
        <v>68</v>
      </c>
      <c r="D9">
        <v>49</v>
      </c>
      <c r="E9" s="3">
        <v>58.5</v>
      </c>
      <c r="F9" s="9" t="s">
        <v>0</v>
      </c>
      <c r="H9" t="s">
        <v>12</v>
      </c>
      <c r="I9" s="7"/>
      <c r="J9" s="8"/>
      <c r="K9" s="8"/>
    </row>
    <row r="10" spans="1:11" x14ac:dyDescent="0.25">
      <c r="A10" s="1">
        <v>43320</v>
      </c>
      <c r="B10" s="1" t="str">
        <f t="shared" si="0"/>
        <v>Wednesday</v>
      </c>
      <c r="C10">
        <v>81</v>
      </c>
      <c r="D10">
        <v>55</v>
      </c>
      <c r="E10" s="3">
        <v>68</v>
      </c>
      <c r="F10" s="9">
        <v>0.12</v>
      </c>
      <c r="H10" t="s">
        <v>13</v>
      </c>
      <c r="I10" s="7"/>
      <c r="J10" s="8"/>
      <c r="K10" s="8"/>
    </row>
    <row r="11" spans="1:11" x14ac:dyDescent="0.25">
      <c r="A11" s="1">
        <v>43321</v>
      </c>
      <c r="B11" s="1" t="str">
        <f t="shared" si="0"/>
        <v>Thursday</v>
      </c>
      <c r="C11">
        <v>78</v>
      </c>
      <c r="D11">
        <v>59</v>
      </c>
      <c r="E11" s="3">
        <v>68.5</v>
      </c>
      <c r="F11" s="9" t="s">
        <v>0</v>
      </c>
      <c r="H11" t="s">
        <v>14</v>
      </c>
      <c r="I11" s="7"/>
      <c r="J11" s="8"/>
      <c r="K11" s="8"/>
    </row>
    <row r="12" spans="1:11" x14ac:dyDescent="0.25">
      <c r="A12" s="1">
        <v>43322</v>
      </c>
      <c r="B12" s="1" t="str">
        <f t="shared" si="0"/>
        <v>Friday</v>
      </c>
      <c r="C12">
        <v>81</v>
      </c>
      <c r="D12">
        <v>57</v>
      </c>
      <c r="E12" s="3">
        <v>69</v>
      </c>
      <c r="F12" s="9">
        <v>0.01</v>
      </c>
      <c r="H12" t="s">
        <v>15</v>
      </c>
      <c r="I12" s="7"/>
      <c r="J12" s="8"/>
      <c r="K12" s="8"/>
    </row>
    <row r="13" spans="1:11" x14ac:dyDescent="0.25">
      <c r="A13" s="1">
        <v>43323</v>
      </c>
      <c r="B13" s="1" t="str">
        <f t="shared" si="0"/>
        <v>Saturday</v>
      </c>
      <c r="C13">
        <v>77</v>
      </c>
      <c r="D13">
        <v>56</v>
      </c>
      <c r="E13" s="3">
        <v>66.5</v>
      </c>
      <c r="F13" s="9">
        <v>0.12</v>
      </c>
    </row>
    <row r="14" spans="1:11" x14ac:dyDescent="0.25">
      <c r="A14" s="1">
        <v>43324</v>
      </c>
      <c r="B14" s="1" t="str">
        <f t="shared" si="0"/>
        <v>Sunday</v>
      </c>
      <c r="C14">
        <v>83</v>
      </c>
      <c r="D14">
        <v>51</v>
      </c>
      <c r="E14" s="3">
        <v>67</v>
      </c>
      <c r="F14" s="9">
        <v>0</v>
      </c>
    </row>
    <row r="15" spans="1:11" x14ac:dyDescent="0.25">
      <c r="A15" s="1">
        <v>43325</v>
      </c>
      <c r="B15" s="1" t="str">
        <f t="shared" si="0"/>
        <v>Monday</v>
      </c>
      <c r="C15">
        <v>88</v>
      </c>
      <c r="D15">
        <v>63</v>
      </c>
      <c r="E15" s="3">
        <v>75.5</v>
      </c>
      <c r="F15" s="9">
        <v>0</v>
      </c>
    </row>
    <row r="16" spans="1:11" x14ac:dyDescent="0.25">
      <c r="A16" s="1">
        <v>43326</v>
      </c>
      <c r="B16" s="1" t="str">
        <f t="shared" si="0"/>
        <v>Tuesday</v>
      </c>
      <c r="C16">
        <v>82</v>
      </c>
      <c r="D16">
        <v>59</v>
      </c>
      <c r="E16" s="3">
        <v>70.5</v>
      </c>
      <c r="F16" s="9">
        <v>1.68</v>
      </c>
    </row>
    <row r="17" spans="1:6" x14ac:dyDescent="0.25">
      <c r="A17" s="1">
        <v>43327</v>
      </c>
      <c r="B17" s="1" t="str">
        <f t="shared" si="0"/>
        <v>Wednesday</v>
      </c>
      <c r="C17">
        <v>71</v>
      </c>
      <c r="D17">
        <v>58</v>
      </c>
      <c r="E17" s="3">
        <v>64.5</v>
      </c>
      <c r="F17" s="9">
        <v>0</v>
      </c>
    </row>
    <row r="18" spans="1:6" x14ac:dyDescent="0.25">
      <c r="A18" s="1">
        <v>43328</v>
      </c>
      <c r="B18" s="1" t="str">
        <f t="shared" si="0"/>
        <v>Thursday</v>
      </c>
      <c r="C18">
        <v>76</v>
      </c>
      <c r="D18">
        <v>56</v>
      </c>
      <c r="E18" s="3">
        <v>66</v>
      </c>
      <c r="F18" s="9">
        <v>0</v>
      </c>
    </row>
    <row r="19" spans="1:6" x14ac:dyDescent="0.25">
      <c r="A19" s="1">
        <v>43329</v>
      </c>
      <c r="B19" s="1" t="str">
        <f t="shared" si="0"/>
        <v>Friday</v>
      </c>
      <c r="C19">
        <v>72</v>
      </c>
      <c r="D19">
        <v>54</v>
      </c>
      <c r="E19" s="3">
        <v>63</v>
      </c>
      <c r="F19" s="9">
        <v>0</v>
      </c>
    </row>
    <row r="20" spans="1:6" x14ac:dyDescent="0.25">
      <c r="A20" s="1">
        <v>43330</v>
      </c>
      <c r="B20" s="1" t="str">
        <f t="shared" si="0"/>
        <v>Saturday</v>
      </c>
      <c r="C20">
        <v>69</v>
      </c>
      <c r="D20">
        <v>53</v>
      </c>
      <c r="E20" s="3">
        <v>61</v>
      </c>
      <c r="F20" s="9">
        <v>0</v>
      </c>
    </row>
    <row r="21" spans="1:6" x14ac:dyDescent="0.25">
      <c r="A21" s="1">
        <v>43331</v>
      </c>
      <c r="B21" s="1" t="str">
        <f t="shared" si="0"/>
        <v>Sunday</v>
      </c>
      <c r="C21">
        <v>79</v>
      </c>
      <c r="D21">
        <v>51</v>
      </c>
      <c r="E21" s="3">
        <v>65</v>
      </c>
      <c r="F21" s="9">
        <v>0</v>
      </c>
    </row>
    <row r="22" spans="1:6" x14ac:dyDescent="0.25">
      <c r="A22" s="1">
        <v>43332</v>
      </c>
      <c r="B22" s="1" t="str">
        <f t="shared" si="0"/>
        <v>Monday</v>
      </c>
      <c r="C22">
        <v>72</v>
      </c>
      <c r="D22">
        <v>57</v>
      </c>
      <c r="E22" s="3">
        <v>64.5</v>
      </c>
      <c r="F22" s="9">
        <v>0.01</v>
      </c>
    </row>
    <row r="23" spans="1:6" x14ac:dyDescent="0.25">
      <c r="A23" s="1">
        <v>43333</v>
      </c>
      <c r="B23" s="1" t="str">
        <f t="shared" si="0"/>
        <v>Tuesday</v>
      </c>
      <c r="C23">
        <v>61</v>
      </c>
      <c r="D23">
        <v>52</v>
      </c>
      <c r="E23" s="3">
        <v>56.5</v>
      </c>
      <c r="F23" s="9" t="s">
        <v>0</v>
      </c>
    </row>
    <row r="24" spans="1:6" x14ac:dyDescent="0.25">
      <c r="A24" s="1">
        <v>43334</v>
      </c>
      <c r="B24" s="1" t="str">
        <f t="shared" si="0"/>
        <v>Wednesday</v>
      </c>
      <c r="C24">
        <v>74</v>
      </c>
      <c r="D24">
        <v>51</v>
      </c>
      <c r="E24" s="3">
        <v>62.5</v>
      </c>
      <c r="F24" s="9">
        <v>0</v>
      </c>
    </row>
    <row r="25" spans="1:6" x14ac:dyDescent="0.25">
      <c r="A25" s="1">
        <v>43335</v>
      </c>
      <c r="B25" s="1" t="str">
        <f t="shared" si="0"/>
        <v>Thursday</v>
      </c>
      <c r="C25">
        <v>81</v>
      </c>
      <c r="D25">
        <v>57</v>
      </c>
      <c r="E25" s="3">
        <v>69</v>
      </c>
      <c r="F25" s="9">
        <v>0</v>
      </c>
    </row>
    <row r="26" spans="1:6" x14ac:dyDescent="0.25">
      <c r="A26" s="1">
        <v>43336</v>
      </c>
      <c r="B26" s="1" t="str">
        <f t="shared" si="0"/>
        <v>Friday</v>
      </c>
      <c r="C26">
        <v>70</v>
      </c>
      <c r="D26">
        <v>58</v>
      </c>
      <c r="E26" s="3">
        <v>64</v>
      </c>
      <c r="F26" s="9">
        <v>0.17</v>
      </c>
    </row>
    <row r="27" spans="1:6" x14ac:dyDescent="0.25">
      <c r="A27" s="1">
        <v>43337</v>
      </c>
      <c r="B27" s="1" t="str">
        <f t="shared" si="0"/>
        <v>Saturday</v>
      </c>
      <c r="C27">
        <v>71</v>
      </c>
      <c r="D27">
        <v>57</v>
      </c>
      <c r="E27" s="3">
        <v>64</v>
      </c>
      <c r="F27" s="9">
        <v>0.09</v>
      </c>
    </row>
    <row r="28" spans="1:6" x14ac:dyDescent="0.25">
      <c r="A28" s="1">
        <v>43338</v>
      </c>
      <c r="B28" s="1" t="str">
        <f t="shared" si="0"/>
        <v>Sunday</v>
      </c>
      <c r="C28">
        <v>80</v>
      </c>
      <c r="D28">
        <v>56</v>
      </c>
      <c r="E28" s="3">
        <v>68</v>
      </c>
      <c r="F28" s="9">
        <v>0</v>
      </c>
    </row>
    <row r="29" spans="1:6" x14ac:dyDescent="0.25">
      <c r="A29" s="1">
        <v>43339</v>
      </c>
      <c r="B29" s="1" t="str">
        <f t="shared" si="0"/>
        <v>Monday</v>
      </c>
      <c r="C29">
        <v>82</v>
      </c>
      <c r="D29">
        <v>62</v>
      </c>
      <c r="E29" s="3">
        <v>72</v>
      </c>
      <c r="F29" s="9">
        <v>1.61</v>
      </c>
    </row>
    <row r="30" spans="1:6" x14ac:dyDescent="0.25">
      <c r="A30" s="1">
        <v>43340</v>
      </c>
      <c r="B30" s="1" t="str">
        <f t="shared" si="0"/>
        <v>Tuesday</v>
      </c>
      <c r="C30">
        <v>62</v>
      </c>
      <c r="D30">
        <v>50</v>
      </c>
      <c r="E30" s="3">
        <v>56</v>
      </c>
      <c r="F30" s="9">
        <v>0.12</v>
      </c>
    </row>
    <row r="31" spans="1:6" x14ac:dyDescent="0.25">
      <c r="A31" s="1">
        <v>43341</v>
      </c>
      <c r="B31" s="1" t="str">
        <f t="shared" si="0"/>
        <v>Wednesday</v>
      </c>
      <c r="C31">
        <v>56</v>
      </c>
      <c r="D31">
        <v>42</v>
      </c>
      <c r="E31" s="3">
        <v>49</v>
      </c>
      <c r="F31" s="9">
        <v>0.05</v>
      </c>
    </row>
    <row r="32" spans="1:6" x14ac:dyDescent="0.25">
      <c r="A32" s="1">
        <v>43342</v>
      </c>
      <c r="B32" s="1" t="str">
        <f t="shared" si="0"/>
        <v>Thursday</v>
      </c>
      <c r="C32">
        <v>71</v>
      </c>
      <c r="D32">
        <v>39</v>
      </c>
      <c r="E32" s="3">
        <v>55</v>
      </c>
      <c r="F32" s="9">
        <v>0</v>
      </c>
    </row>
    <row r="33" spans="1:6" x14ac:dyDescent="0.25">
      <c r="A33" s="4">
        <v>43343</v>
      </c>
      <c r="B33" s="4" t="str">
        <f t="shared" si="0"/>
        <v>Friday</v>
      </c>
      <c r="C33" s="5">
        <v>69</v>
      </c>
      <c r="D33" s="5">
        <v>53</v>
      </c>
      <c r="E33" s="6">
        <v>61</v>
      </c>
      <c r="F33" s="10">
        <v>0.17</v>
      </c>
    </row>
    <row r="34" spans="1:6" x14ac:dyDescent="0.25">
      <c r="E34" s="2" t="s">
        <v>7</v>
      </c>
      <c r="F34" s="11">
        <f>SUM(F3:F33)</f>
        <v>4.6499999999999995</v>
      </c>
    </row>
  </sheetData>
  <mergeCells count="1">
    <mergeCell ref="C1:E1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AB8FA-E738-4385-9D15-4B133AD5D8B2}">
  <dimension ref="A1:K34"/>
  <sheetViews>
    <sheetView workbookViewId="0"/>
  </sheetViews>
  <sheetFormatPr defaultRowHeight="15" x14ac:dyDescent="0.25"/>
  <cols>
    <col min="1" max="1" width="9.7109375" bestFit="1" customWidth="1"/>
    <col min="2" max="2" width="12.28515625" bestFit="1" customWidth="1"/>
    <col min="3" max="3" width="4.85546875" bestFit="1" customWidth="1"/>
    <col min="4" max="4" width="4.5703125" bestFit="1" customWidth="1"/>
    <col min="5" max="6" width="5" bestFit="1" customWidth="1"/>
    <col min="8" max="8" width="14.140625" bestFit="1" customWidth="1"/>
    <col min="9" max="9" width="13.28515625" bestFit="1" customWidth="1"/>
    <col min="10" max="10" width="9.7109375" bestFit="1" customWidth="1"/>
    <col min="11" max="11" width="12.5703125" bestFit="1" customWidth="1"/>
  </cols>
  <sheetData>
    <row r="1" spans="1:11" x14ac:dyDescent="0.25">
      <c r="A1" s="2"/>
      <c r="B1" s="2"/>
      <c r="C1" s="12" t="s">
        <v>2</v>
      </c>
      <c r="D1" s="12"/>
      <c r="E1" s="12"/>
      <c r="F1" s="2"/>
    </row>
    <row r="2" spans="1:11" x14ac:dyDescent="0.25">
      <c r="A2" s="2" t="s">
        <v>1</v>
      </c>
      <c r="B2" s="2" t="s">
        <v>8</v>
      </c>
      <c r="C2" s="2" t="s">
        <v>4</v>
      </c>
      <c r="D2" s="2" t="s">
        <v>5</v>
      </c>
      <c r="E2" s="2" t="s">
        <v>6</v>
      </c>
      <c r="F2" s="2" t="s">
        <v>3</v>
      </c>
    </row>
    <row r="3" spans="1:11" x14ac:dyDescent="0.25">
      <c r="A3" s="1">
        <v>43313</v>
      </c>
      <c r="B3" s="1" t="str">
        <f>TEXT(A3,"dddd")</f>
        <v>Wednesday</v>
      </c>
      <c r="C3">
        <v>67</v>
      </c>
      <c r="D3">
        <v>48</v>
      </c>
      <c r="E3" s="3">
        <v>57.5</v>
      </c>
      <c r="F3" s="9">
        <v>0.25</v>
      </c>
      <c r="H3" t="s">
        <v>18</v>
      </c>
      <c r="I3" s="7">
        <f>COUNTIF(F3:F33,"&gt;0")</f>
        <v>14</v>
      </c>
    </row>
    <row r="4" spans="1:11" x14ac:dyDescent="0.25">
      <c r="A4" s="1">
        <v>43314</v>
      </c>
      <c r="B4" s="1" t="str">
        <f t="shared" ref="B4:B33" si="0">TEXT(A4,"dddd")</f>
        <v>Thursday</v>
      </c>
      <c r="C4">
        <v>58</v>
      </c>
      <c r="D4">
        <v>48</v>
      </c>
      <c r="E4" s="3">
        <v>53</v>
      </c>
      <c r="F4" s="9">
        <v>0</v>
      </c>
    </row>
    <row r="5" spans="1:11" x14ac:dyDescent="0.25">
      <c r="A5" s="1">
        <v>43315</v>
      </c>
      <c r="B5" s="1" t="str">
        <f t="shared" si="0"/>
        <v>Friday</v>
      </c>
      <c r="C5">
        <v>75</v>
      </c>
      <c r="D5">
        <v>52</v>
      </c>
      <c r="E5" s="3">
        <v>63.5</v>
      </c>
      <c r="F5" s="9">
        <v>0</v>
      </c>
      <c r="H5" s="2" t="s">
        <v>8</v>
      </c>
      <c r="I5" s="2" t="s">
        <v>18</v>
      </c>
      <c r="J5" s="2" t="s">
        <v>16</v>
      </c>
      <c r="K5" s="2" t="s">
        <v>17</v>
      </c>
    </row>
    <row r="6" spans="1:11" x14ac:dyDescent="0.25">
      <c r="A6" s="1">
        <v>43316</v>
      </c>
      <c r="B6" s="1" t="str">
        <f t="shared" si="0"/>
        <v>Saturday</v>
      </c>
      <c r="C6">
        <v>79</v>
      </c>
      <c r="D6">
        <v>61</v>
      </c>
      <c r="E6" s="3">
        <v>70</v>
      </c>
      <c r="F6" s="9">
        <v>0.02</v>
      </c>
      <c r="H6" t="s">
        <v>9</v>
      </c>
      <c r="I6" s="7">
        <f>COUNTIFS($B$3:$B$33,H6,$F$3:$F$33,"&gt;0")</f>
        <v>1</v>
      </c>
      <c r="J6" s="8">
        <f>SUMIF($B$3:$B$33,H6,$F$3:$F$33)</f>
        <v>0.23</v>
      </c>
      <c r="K6" s="8">
        <f>AVERAGEIF($B$3:$B$33,H6,$F$3:$F$33)</f>
        <v>5.7500000000000002E-2</v>
      </c>
    </row>
    <row r="7" spans="1:11" x14ac:dyDescent="0.25">
      <c r="A7" s="1">
        <v>43317</v>
      </c>
      <c r="B7" s="1" t="str">
        <f t="shared" si="0"/>
        <v>Sunday</v>
      </c>
      <c r="C7">
        <v>83</v>
      </c>
      <c r="D7">
        <v>64</v>
      </c>
      <c r="E7" s="3">
        <v>73.5</v>
      </c>
      <c r="F7" s="9">
        <v>0.23</v>
      </c>
      <c r="H7" t="s">
        <v>10</v>
      </c>
      <c r="I7" s="7">
        <f t="shared" ref="I7:I12" si="1">COUNTIFS($B$3:$B$33,H7,$F$3:$F$33,"&gt;0")</f>
        <v>2</v>
      </c>
      <c r="J7" s="8">
        <f t="shared" ref="J7:J12" si="2">SUMIF($B$3:$B$33,H7,$F$3:$F$33)</f>
        <v>1.62</v>
      </c>
      <c r="K7" s="8">
        <f t="shared" ref="K7:K12" si="3">AVERAGEIF($B$3:$B$33,H7,$F$3:$F$33)</f>
        <v>0.54</v>
      </c>
    </row>
    <row r="8" spans="1:11" x14ac:dyDescent="0.25">
      <c r="A8" s="1">
        <v>43318</v>
      </c>
      <c r="B8" s="1" t="str">
        <f t="shared" si="0"/>
        <v>Monday</v>
      </c>
      <c r="C8">
        <v>76</v>
      </c>
      <c r="D8">
        <v>57</v>
      </c>
      <c r="E8" s="3">
        <v>66.5</v>
      </c>
      <c r="F8" s="9" t="s">
        <v>0</v>
      </c>
      <c r="H8" t="s">
        <v>11</v>
      </c>
      <c r="I8" s="7">
        <f t="shared" si="1"/>
        <v>2</v>
      </c>
      <c r="J8" s="8">
        <f t="shared" si="2"/>
        <v>1.7999999999999998</v>
      </c>
      <c r="K8" s="8">
        <f t="shared" si="3"/>
        <v>0.89999999999999991</v>
      </c>
    </row>
    <row r="9" spans="1:11" x14ac:dyDescent="0.25">
      <c r="A9" s="1">
        <v>43319</v>
      </c>
      <c r="B9" s="1" t="str">
        <f t="shared" si="0"/>
        <v>Tuesday</v>
      </c>
      <c r="C9">
        <v>68</v>
      </c>
      <c r="D9">
        <v>49</v>
      </c>
      <c r="E9" s="3">
        <v>58.5</v>
      </c>
      <c r="F9" s="9" t="s">
        <v>0</v>
      </c>
      <c r="H9" t="s">
        <v>12</v>
      </c>
      <c r="I9" s="7">
        <f t="shared" si="1"/>
        <v>3</v>
      </c>
      <c r="J9" s="8">
        <f t="shared" si="2"/>
        <v>0.42</v>
      </c>
      <c r="K9" s="8">
        <f t="shared" si="3"/>
        <v>8.3999999999999991E-2</v>
      </c>
    </row>
    <row r="10" spans="1:11" x14ac:dyDescent="0.25">
      <c r="A10" s="1">
        <v>43320</v>
      </c>
      <c r="B10" s="1" t="str">
        <f t="shared" si="0"/>
        <v>Wednesday</v>
      </c>
      <c r="C10">
        <v>81</v>
      </c>
      <c r="D10">
        <v>55</v>
      </c>
      <c r="E10" s="3">
        <v>68</v>
      </c>
      <c r="F10" s="9">
        <v>0.12</v>
      </c>
      <c r="H10" t="s">
        <v>13</v>
      </c>
      <c r="I10" s="7">
        <f t="shared" si="1"/>
        <v>0</v>
      </c>
      <c r="J10" s="8">
        <f t="shared" si="2"/>
        <v>0</v>
      </c>
      <c r="K10" s="8">
        <f t="shared" si="3"/>
        <v>0</v>
      </c>
    </row>
    <row r="11" spans="1:11" x14ac:dyDescent="0.25">
      <c r="A11" s="1">
        <v>43321</v>
      </c>
      <c r="B11" s="1" t="str">
        <f t="shared" si="0"/>
        <v>Thursday</v>
      </c>
      <c r="C11">
        <v>78</v>
      </c>
      <c r="D11">
        <v>59</v>
      </c>
      <c r="E11" s="3">
        <v>68.5</v>
      </c>
      <c r="F11" s="9" t="s">
        <v>0</v>
      </c>
      <c r="H11" t="s">
        <v>14</v>
      </c>
      <c r="I11" s="7">
        <f t="shared" si="1"/>
        <v>3</v>
      </c>
      <c r="J11" s="8">
        <f t="shared" si="2"/>
        <v>0.35000000000000003</v>
      </c>
      <c r="K11" s="8">
        <f t="shared" si="3"/>
        <v>7.0000000000000007E-2</v>
      </c>
    </row>
    <row r="12" spans="1:11" x14ac:dyDescent="0.25">
      <c r="A12" s="1">
        <v>43322</v>
      </c>
      <c r="B12" s="1" t="str">
        <f t="shared" si="0"/>
        <v>Friday</v>
      </c>
      <c r="C12">
        <v>81</v>
      </c>
      <c r="D12">
        <v>57</v>
      </c>
      <c r="E12" s="3">
        <v>69</v>
      </c>
      <c r="F12" s="9">
        <v>0.01</v>
      </c>
      <c r="H12" t="s">
        <v>15</v>
      </c>
      <c r="I12" s="7">
        <f t="shared" si="1"/>
        <v>3</v>
      </c>
      <c r="J12" s="8">
        <f t="shared" si="2"/>
        <v>0.22999999999999998</v>
      </c>
      <c r="K12" s="8">
        <f t="shared" si="3"/>
        <v>5.7499999999999996E-2</v>
      </c>
    </row>
    <row r="13" spans="1:11" x14ac:dyDescent="0.25">
      <c r="A13" s="1">
        <v>43323</v>
      </c>
      <c r="B13" s="1" t="str">
        <f t="shared" si="0"/>
        <v>Saturday</v>
      </c>
      <c r="C13">
        <v>77</v>
      </c>
      <c r="D13">
        <v>56</v>
      </c>
      <c r="E13" s="3">
        <v>66.5</v>
      </c>
      <c r="F13" s="9">
        <v>0.12</v>
      </c>
    </row>
    <row r="14" spans="1:11" x14ac:dyDescent="0.25">
      <c r="A14" s="1">
        <v>43324</v>
      </c>
      <c r="B14" s="1" t="str">
        <f t="shared" si="0"/>
        <v>Sunday</v>
      </c>
      <c r="C14">
        <v>83</v>
      </c>
      <c r="D14">
        <v>51</v>
      </c>
      <c r="E14" s="3">
        <v>67</v>
      </c>
      <c r="F14" s="9">
        <v>0</v>
      </c>
    </row>
    <row r="15" spans="1:11" x14ac:dyDescent="0.25">
      <c r="A15" s="1">
        <v>43325</v>
      </c>
      <c r="B15" s="1" t="str">
        <f t="shared" si="0"/>
        <v>Monday</v>
      </c>
      <c r="C15">
        <v>88</v>
      </c>
      <c r="D15">
        <v>63</v>
      </c>
      <c r="E15" s="3">
        <v>75.5</v>
      </c>
      <c r="F15" s="9">
        <v>0</v>
      </c>
    </row>
    <row r="16" spans="1:11" x14ac:dyDescent="0.25">
      <c r="A16" s="1">
        <v>43326</v>
      </c>
      <c r="B16" s="1" t="str">
        <f t="shared" si="0"/>
        <v>Tuesday</v>
      </c>
      <c r="C16">
        <v>82</v>
      </c>
      <c r="D16">
        <v>59</v>
      </c>
      <c r="E16" s="3">
        <v>70.5</v>
      </c>
      <c r="F16" s="9">
        <v>1.68</v>
      </c>
    </row>
    <row r="17" spans="1:6" x14ac:dyDescent="0.25">
      <c r="A17" s="1">
        <v>43327</v>
      </c>
      <c r="B17" s="1" t="str">
        <f t="shared" si="0"/>
        <v>Wednesday</v>
      </c>
      <c r="C17">
        <v>71</v>
      </c>
      <c r="D17">
        <v>58</v>
      </c>
      <c r="E17" s="3">
        <v>64.5</v>
      </c>
      <c r="F17" s="9">
        <v>0</v>
      </c>
    </row>
    <row r="18" spans="1:6" x14ac:dyDescent="0.25">
      <c r="A18" s="1">
        <v>43328</v>
      </c>
      <c r="B18" s="1" t="str">
        <f t="shared" si="0"/>
        <v>Thursday</v>
      </c>
      <c r="C18">
        <v>76</v>
      </c>
      <c r="D18">
        <v>56</v>
      </c>
      <c r="E18" s="3">
        <v>66</v>
      </c>
      <c r="F18" s="9">
        <v>0</v>
      </c>
    </row>
    <row r="19" spans="1:6" x14ac:dyDescent="0.25">
      <c r="A19" s="1">
        <v>43329</v>
      </c>
      <c r="B19" s="1" t="str">
        <f t="shared" si="0"/>
        <v>Friday</v>
      </c>
      <c r="C19">
        <v>72</v>
      </c>
      <c r="D19">
        <v>54</v>
      </c>
      <c r="E19" s="3">
        <v>63</v>
      </c>
      <c r="F19" s="9">
        <v>0</v>
      </c>
    </row>
    <row r="20" spans="1:6" x14ac:dyDescent="0.25">
      <c r="A20" s="1">
        <v>43330</v>
      </c>
      <c r="B20" s="1" t="str">
        <f t="shared" si="0"/>
        <v>Saturday</v>
      </c>
      <c r="C20">
        <v>69</v>
      </c>
      <c r="D20">
        <v>53</v>
      </c>
      <c r="E20" s="3">
        <v>61</v>
      </c>
      <c r="F20" s="9">
        <v>0</v>
      </c>
    </row>
    <row r="21" spans="1:6" x14ac:dyDescent="0.25">
      <c r="A21" s="1">
        <v>43331</v>
      </c>
      <c r="B21" s="1" t="str">
        <f t="shared" si="0"/>
        <v>Sunday</v>
      </c>
      <c r="C21">
        <v>79</v>
      </c>
      <c r="D21">
        <v>51</v>
      </c>
      <c r="E21" s="3">
        <v>65</v>
      </c>
      <c r="F21" s="9">
        <v>0</v>
      </c>
    </row>
    <row r="22" spans="1:6" x14ac:dyDescent="0.25">
      <c r="A22" s="1">
        <v>43332</v>
      </c>
      <c r="B22" s="1" t="str">
        <f t="shared" si="0"/>
        <v>Monday</v>
      </c>
      <c r="C22">
        <v>72</v>
      </c>
      <c r="D22">
        <v>57</v>
      </c>
      <c r="E22" s="3">
        <v>64.5</v>
      </c>
      <c r="F22" s="9">
        <v>0.01</v>
      </c>
    </row>
    <row r="23" spans="1:6" x14ac:dyDescent="0.25">
      <c r="A23" s="1">
        <v>43333</v>
      </c>
      <c r="B23" s="1" t="str">
        <f t="shared" si="0"/>
        <v>Tuesday</v>
      </c>
      <c r="C23">
        <v>61</v>
      </c>
      <c r="D23">
        <v>52</v>
      </c>
      <c r="E23" s="3">
        <v>56.5</v>
      </c>
      <c r="F23" s="9" t="s">
        <v>0</v>
      </c>
    </row>
    <row r="24" spans="1:6" x14ac:dyDescent="0.25">
      <c r="A24" s="1">
        <v>43334</v>
      </c>
      <c r="B24" s="1" t="str">
        <f t="shared" si="0"/>
        <v>Wednesday</v>
      </c>
      <c r="C24">
        <v>74</v>
      </c>
      <c r="D24">
        <v>51</v>
      </c>
      <c r="E24" s="3">
        <v>62.5</v>
      </c>
      <c r="F24" s="9">
        <v>0</v>
      </c>
    </row>
    <row r="25" spans="1:6" x14ac:dyDescent="0.25">
      <c r="A25" s="1">
        <v>43335</v>
      </c>
      <c r="B25" s="1" t="str">
        <f t="shared" si="0"/>
        <v>Thursday</v>
      </c>
      <c r="C25">
        <v>81</v>
      </c>
      <c r="D25">
        <v>57</v>
      </c>
      <c r="E25" s="3">
        <v>69</v>
      </c>
      <c r="F25" s="9">
        <v>0</v>
      </c>
    </row>
    <row r="26" spans="1:6" x14ac:dyDescent="0.25">
      <c r="A26" s="1">
        <v>43336</v>
      </c>
      <c r="B26" s="1" t="str">
        <f t="shared" si="0"/>
        <v>Friday</v>
      </c>
      <c r="C26">
        <v>70</v>
      </c>
      <c r="D26">
        <v>58</v>
      </c>
      <c r="E26" s="3">
        <v>64</v>
      </c>
      <c r="F26" s="9">
        <v>0.17</v>
      </c>
    </row>
    <row r="27" spans="1:6" x14ac:dyDescent="0.25">
      <c r="A27" s="1">
        <v>43337</v>
      </c>
      <c r="B27" s="1" t="str">
        <f t="shared" si="0"/>
        <v>Saturday</v>
      </c>
      <c r="C27">
        <v>71</v>
      </c>
      <c r="D27">
        <v>57</v>
      </c>
      <c r="E27" s="3">
        <v>64</v>
      </c>
      <c r="F27" s="9">
        <v>0.09</v>
      </c>
    </row>
    <row r="28" spans="1:6" x14ac:dyDescent="0.25">
      <c r="A28" s="1">
        <v>43338</v>
      </c>
      <c r="B28" s="1" t="str">
        <f t="shared" si="0"/>
        <v>Sunday</v>
      </c>
      <c r="C28">
        <v>80</v>
      </c>
      <c r="D28">
        <v>56</v>
      </c>
      <c r="E28" s="3">
        <v>68</v>
      </c>
      <c r="F28" s="9">
        <v>0</v>
      </c>
    </row>
    <row r="29" spans="1:6" x14ac:dyDescent="0.25">
      <c r="A29" s="1">
        <v>43339</v>
      </c>
      <c r="B29" s="1" t="str">
        <f t="shared" si="0"/>
        <v>Monday</v>
      </c>
      <c r="C29">
        <v>82</v>
      </c>
      <c r="D29">
        <v>62</v>
      </c>
      <c r="E29" s="3">
        <v>72</v>
      </c>
      <c r="F29" s="9">
        <v>1.61</v>
      </c>
    </row>
    <row r="30" spans="1:6" x14ac:dyDescent="0.25">
      <c r="A30" s="1">
        <v>43340</v>
      </c>
      <c r="B30" s="1" t="str">
        <f t="shared" si="0"/>
        <v>Tuesday</v>
      </c>
      <c r="C30">
        <v>62</v>
      </c>
      <c r="D30">
        <v>50</v>
      </c>
      <c r="E30" s="3">
        <v>56</v>
      </c>
      <c r="F30" s="9">
        <v>0.12</v>
      </c>
    </row>
    <row r="31" spans="1:6" x14ac:dyDescent="0.25">
      <c r="A31" s="1">
        <v>43341</v>
      </c>
      <c r="B31" s="1" t="str">
        <f t="shared" si="0"/>
        <v>Wednesday</v>
      </c>
      <c r="C31">
        <v>56</v>
      </c>
      <c r="D31">
        <v>42</v>
      </c>
      <c r="E31" s="3">
        <v>49</v>
      </c>
      <c r="F31" s="9">
        <v>0.05</v>
      </c>
    </row>
    <row r="32" spans="1:6" x14ac:dyDescent="0.25">
      <c r="A32" s="1">
        <v>43342</v>
      </c>
      <c r="B32" s="1" t="str">
        <f t="shared" si="0"/>
        <v>Thursday</v>
      </c>
      <c r="C32">
        <v>71</v>
      </c>
      <c r="D32">
        <v>39</v>
      </c>
      <c r="E32" s="3">
        <v>55</v>
      </c>
      <c r="F32" s="9">
        <v>0</v>
      </c>
    </row>
    <row r="33" spans="1:6" x14ac:dyDescent="0.25">
      <c r="A33" s="4">
        <v>43343</v>
      </c>
      <c r="B33" s="4" t="str">
        <f t="shared" si="0"/>
        <v>Friday</v>
      </c>
      <c r="C33" s="5">
        <v>69</v>
      </c>
      <c r="D33" s="5">
        <v>53</v>
      </c>
      <c r="E33" s="6">
        <v>61</v>
      </c>
      <c r="F33" s="10">
        <v>0.17</v>
      </c>
    </row>
    <row r="34" spans="1:6" x14ac:dyDescent="0.25">
      <c r="E34" s="2" t="s">
        <v>7</v>
      </c>
      <c r="F34" s="11">
        <f>SUM(F3:F33)</f>
        <v>4.6499999999999995</v>
      </c>
    </row>
  </sheetData>
  <mergeCells count="1">
    <mergeCell ref="C1:E1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92F93-4DF6-45FB-9D0B-95BECC3E851E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13" t="s">
        <v>19</v>
      </c>
    </row>
  </sheetData>
  <hyperlinks>
    <hyperlink ref="A1" r:id="rId1" xr:uid="{DE307431-AF0C-4DCB-947E-EB1450CFC8E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2019-05-08T17:22:28Z</dcterms:modified>
</cp:coreProperties>
</file>